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.102\8\MINISTERSTWO ROLNICTWA I ROZWOJU WSI\ZAPYTANIE 2025 mienie +komunikacja\Zapytania\Studzieniec\"/>
    </mc:Choice>
  </mc:AlternateContent>
  <xr:revisionPtr revIDLastSave="0" documentId="13_ncr:1_{F779BF16-2D23-4BAE-B01C-041D92802F3E}" xr6:coauthVersionLast="47" xr6:coauthVersionMax="47" xr10:uidLastSave="{00000000-0000-0000-0000-000000000000}"/>
  <bookViews>
    <workbookView xWindow="4185" yWindow="1320" windowWidth="21600" windowHeight="11385" tabRatio="700" activeTab="2" xr2:uid="{00000000-000D-0000-FFFF-FFFF00000000}"/>
  </bookViews>
  <sheets>
    <sheet name="budynki" sheetId="1" r:id="rId1"/>
    <sheet name="środki trwałe" sheetId="7" r:id="rId2"/>
    <sheet name="elektronika" sheetId="2" r:id="rId3"/>
    <sheet name="pojazdy" sheetId="8" r:id="rId4"/>
    <sheet name="szkody" sheetId="9" r:id="rId5"/>
  </sheets>
  <definedNames>
    <definedName name="_xlnm.Print_Area" localSheetId="0">budynki!$A$1:$O$20</definedName>
    <definedName name="_xlnm.Print_Area" localSheetId="2">elektronika!$A$1:$F$8</definedName>
    <definedName name="_xlnm.Print_Area" localSheetId="1">'środki trwałe'!$A$1:$D$7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7" l="1"/>
  <c r="C11" i="9" l="1"/>
  <c r="D11" i="9"/>
  <c r="D20" i="1"/>
  <c r="D7" i="7"/>
  <c r="C8" i="2" l="1"/>
  <c r="F8" i="2"/>
</calcChain>
</file>

<file path=xl/sharedStrings.xml><?xml version="1.0" encoding="utf-8"?>
<sst xmlns="http://schemas.openxmlformats.org/spreadsheetml/2006/main" count="309" uniqueCount="193">
  <si>
    <t>lp.</t>
  </si>
  <si>
    <t>rok budowy</t>
  </si>
  <si>
    <t>Lp.</t>
  </si>
  <si>
    <t>lokalizacja (adres)</t>
  </si>
  <si>
    <t>Łącznie</t>
  </si>
  <si>
    <t xml:space="preserve">wartość początkowa (księgowa brutto)             </t>
  </si>
  <si>
    <t>nazwa budynku / budowli</t>
  </si>
  <si>
    <t>zbiory biblioteczne</t>
  </si>
  <si>
    <t>powierzchnia</t>
  </si>
  <si>
    <t xml:space="preserve">zabezpieczenia (znane zabiezpieczenia p-poż i przeciw kradzieżowe)                                     </t>
  </si>
  <si>
    <t>aktualne przeglądy</t>
  </si>
  <si>
    <t>murowane</t>
  </si>
  <si>
    <t>drewniane</t>
  </si>
  <si>
    <t>płyty warstwowe (jeśli tak to czym są wypełnione)</t>
  </si>
  <si>
    <t>inne</t>
  </si>
  <si>
    <t>rodzaj pokrycia dachowego</t>
  </si>
  <si>
    <t>materiały konstrukcyjne</t>
  </si>
  <si>
    <t>papa</t>
  </si>
  <si>
    <t xml:space="preserve">wartość początkowa (odtworzeniowa)             </t>
  </si>
  <si>
    <t>uwaga</t>
  </si>
  <si>
    <t>środki trwałe,wyposażenie, urządzenia</t>
  </si>
  <si>
    <t>Nazwy ubezpieczonych</t>
  </si>
  <si>
    <t>Tabela nr 1.  Wykaz budynków i budowli</t>
  </si>
  <si>
    <t>Tabela nr 2.  Wykaz środków trwałych, wyposażenia i urządzeń  oraz  zbiorów bibliotecznych</t>
  </si>
  <si>
    <t>Tabela nr 3. Wykaz sprzętu elektronicznego</t>
  </si>
  <si>
    <t>Wartość  sprzętu elektronicznego stacjonarnego</t>
  </si>
  <si>
    <t xml:space="preserve">Wartość  sprzętu elektronicznego przenośnego </t>
  </si>
  <si>
    <t>Chlewnia</t>
  </si>
  <si>
    <t>Stodoła</t>
  </si>
  <si>
    <t>blachodachówka</t>
  </si>
  <si>
    <t>Budynek internatu</t>
  </si>
  <si>
    <r>
      <t>tak/</t>
    </r>
    <r>
      <rPr>
        <strike/>
        <sz val="10"/>
        <rFont val="Calibri"/>
        <family val="2"/>
        <charset val="238"/>
        <scheme val="minor"/>
      </rPr>
      <t>nie*</t>
    </r>
    <r>
      <rPr>
        <sz val="10"/>
        <rFont val="Calibri"/>
        <family val="2"/>
        <charset val="238"/>
        <scheme val="minor"/>
      </rPr>
      <t xml:space="preserve"> </t>
    </r>
  </si>
  <si>
    <r>
      <t>tak/</t>
    </r>
    <r>
      <rPr>
        <strike/>
        <sz val="10"/>
        <rFont val="Calibri"/>
        <family val="2"/>
        <charset val="238"/>
        <scheme val="minor"/>
      </rPr>
      <t xml:space="preserve">nie* </t>
    </r>
  </si>
  <si>
    <r>
      <t>tak</t>
    </r>
    <r>
      <rPr>
        <sz val="10"/>
        <rFont val="Calibri"/>
        <family val="2"/>
        <charset val="238"/>
        <scheme val="minor"/>
      </rPr>
      <t xml:space="preserve">/nie* </t>
    </r>
  </si>
  <si>
    <t>monitoring wizyjny</t>
  </si>
  <si>
    <r>
      <t>tak</t>
    </r>
    <r>
      <rPr>
        <strike/>
        <sz val="10"/>
        <rFont val="Calibri"/>
        <family val="2"/>
        <charset val="238"/>
        <scheme val="minor"/>
      </rPr>
      <t xml:space="preserve">/nie* </t>
    </r>
  </si>
  <si>
    <t>-</t>
  </si>
  <si>
    <t>Kotłownia</t>
  </si>
  <si>
    <t>Warsztaty</t>
  </si>
  <si>
    <t xml:space="preserve">51. Zespół Szkół Centrum Kształcenia Rolniczego w STUDZIEŃCU
</t>
  </si>
  <si>
    <t>Budynek szkoły- stara część
( administracyjna)</t>
  </si>
  <si>
    <t>przeciwpożarowe: gaśnice proszkowe- 3 szt., przeciwkradzieżowe: alarm połączony z Agencją Ochrony Osób i Mienia przez część doby, monitoring wizyjny</t>
  </si>
  <si>
    <t>Studzieniec 30, 09-200 Sierpc</t>
  </si>
  <si>
    <t>Budynek szkoły- nowa część - instalacja solarna</t>
  </si>
  <si>
    <t>przeciwpożarowe: gaśnice proszkowe- 3 szt., przeciwkradzieżowe: alarm połączony z Agencją Ochrony Osób i Mienia przez część doby, monitoring wizyjny, drzwi antywłamaniowe w pracowni</t>
  </si>
  <si>
    <t>Pawilon dydaktyczny szkoły</t>
  </si>
  <si>
    <t xml:space="preserve">
przeciwpożarowe: gaśnice proszkowe- 6 szt., hydrant- 1szt. przeciwkradzieżowe: alarm połączony z Agencją Ochrony Osób i Mienia przez część doby, monitoring wizyjny, drzwi metalowe w pomieszczeniach piwnicznych
</t>
  </si>
  <si>
    <r>
      <t>tak/</t>
    </r>
    <r>
      <rPr>
        <sz val="10"/>
        <rFont val="Calibri"/>
        <family val="2"/>
        <charset val="238"/>
        <scheme val="minor"/>
      </rPr>
      <t xml:space="preserve">nie* </t>
    </r>
  </si>
  <si>
    <t>ondulina</t>
  </si>
  <si>
    <t>Hydrofornia</t>
  </si>
  <si>
    <t>przeciwpożarowe: gaśnice proszkowe- 1 szt.</t>
  </si>
  <si>
    <t>przeciwpożarowe: gaśnice proszkowe- 1 szt., hydrant- 1szt., klapa oddymiająca, wentylacja mechaniczna, drzwi przeciwogniowe na klatce schodowej przeciwkradzieżowe: monitoring wizyjny</t>
  </si>
  <si>
    <t>Budynek socjalny</t>
  </si>
  <si>
    <t>Studzieniec 30A, 09-200 Sierpc</t>
  </si>
  <si>
    <t>stropodach</t>
  </si>
  <si>
    <t>przeciwpożarowe: gaśnice proszkowe- 2 szt., hydrant</t>
  </si>
  <si>
    <t>1943/2011</t>
  </si>
  <si>
    <t>przeciwpożarowe: gaśnice proszkowe- 4 szt.</t>
  </si>
  <si>
    <t>254(zabudowy)</t>
  </si>
  <si>
    <t xml:space="preserve">Garaże </t>
  </si>
  <si>
    <t>216(zabudowa)</t>
  </si>
  <si>
    <t>532(zabudowa)</t>
  </si>
  <si>
    <t>694(zabudowa)</t>
  </si>
  <si>
    <t xml:space="preserve">Hala z zapleczem sanitarno-socjalno-biurowym
</t>
  </si>
  <si>
    <t>przeciwpożarowe: gaśnice proszkowe            przeciwkradzieżowe: alarm połączony z Agencją Ochrony Osób i Mienia przez część doby, monitoring wizyjny</t>
  </si>
  <si>
    <t>13.</t>
  </si>
  <si>
    <t>Ogrodzenie</t>
  </si>
  <si>
    <t>metalowe</t>
  </si>
  <si>
    <t>Zespół Szkół Centrum Kształcenia Rolniczego w STUDZIEŃCU</t>
  </si>
  <si>
    <t>zbiornik oczyszczalni ścieków</t>
  </si>
  <si>
    <t>pompy do oczyszczalni</t>
  </si>
  <si>
    <t xml:space="preserve">maszyny do "Branżowego Centrum Umiejętnosci w dziedzinie rolnictwa" </t>
  </si>
  <si>
    <t>Tabela nr 5. Wykaz szkód</t>
  </si>
  <si>
    <t>Rok</t>
  </si>
  <si>
    <t>Ryzyko</t>
  </si>
  <si>
    <t xml:space="preserve">Wypłata </t>
  </si>
  <si>
    <t>Rezerwa</t>
  </si>
  <si>
    <t>brak</t>
  </si>
  <si>
    <t>Tabela nr 4. Wykaz pojazdów</t>
  </si>
  <si>
    <t>Marka</t>
  </si>
  <si>
    <t>Typ, model</t>
  </si>
  <si>
    <t>Nr podw./ nadw.</t>
  </si>
  <si>
    <t>Nr rej.</t>
  </si>
  <si>
    <t>Rodzaj pojazdu</t>
  </si>
  <si>
    <t>Poj.</t>
  </si>
  <si>
    <t>DATA I REJESTRACJI</t>
  </si>
  <si>
    <t>Ilość miejsc</t>
  </si>
  <si>
    <t>Ładowność</t>
  </si>
  <si>
    <t>Rok prod.</t>
  </si>
  <si>
    <t>Suma ubezpieczenia wraz z zwyposażeniem dodoatkowym i spcjalistycznym (brutto)</t>
  </si>
  <si>
    <t xml:space="preserve">Okres ubezpieczenia OC </t>
  </si>
  <si>
    <t xml:space="preserve">Okres ubezpieczenia  NW </t>
  </si>
  <si>
    <t xml:space="preserve">Okres ubezpieczenia AC i KR </t>
  </si>
  <si>
    <t>Okres ubezpieczenia ASSISTANCE</t>
  </si>
  <si>
    <t>Uwagi</t>
  </si>
  <si>
    <t>Od</t>
  </si>
  <si>
    <t>Do</t>
  </si>
  <si>
    <t>Skoda</t>
  </si>
  <si>
    <t>Fabia</t>
  </si>
  <si>
    <t>TMBEM6NJ9HZ104850</t>
  </si>
  <si>
    <t>WSE2AF5</t>
  </si>
  <si>
    <t>osobowy</t>
  </si>
  <si>
    <t>nauka jazdy</t>
  </si>
  <si>
    <t>Opel</t>
  </si>
  <si>
    <t>Corsa</t>
  </si>
  <si>
    <t>W0L0SDL0876020299</t>
  </si>
  <si>
    <t>WSE4K50</t>
  </si>
  <si>
    <t>Ładowarka teleskopowa</t>
  </si>
  <si>
    <t>MLT728T</t>
  </si>
  <si>
    <t>wolnobieżny</t>
  </si>
  <si>
    <t>Traktor do koszenia</t>
  </si>
  <si>
    <t>P12597</t>
  </si>
  <si>
    <t>Vivaro B</t>
  </si>
  <si>
    <t>W0LJ7E600GV609315</t>
  </si>
  <si>
    <t>WSE9P53</t>
  </si>
  <si>
    <t>Vectra</t>
  </si>
  <si>
    <t>W0L0ZCF6941030029</t>
  </si>
  <si>
    <t>WSE54VS</t>
  </si>
  <si>
    <t>przyczepa</t>
  </si>
  <si>
    <t>Sanok</t>
  </si>
  <si>
    <t>D-47A</t>
  </si>
  <si>
    <t>WSE41GH</t>
  </si>
  <si>
    <t>D-50</t>
  </si>
  <si>
    <t>WSE40GH</t>
  </si>
  <si>
    <t>D- 46A</t>
  </si>
  <si>
    <t>WSE61GF</t>
  </si>
  <si>
    <t>Pol-Mot Warfama</t>
  </si>
  <si>
    <t>T-610</t>
  </si>
  <si>
    <t>070072</t>
  </si>
  <si>
    <t>WSE12GF</t>
  </si>
  <si>
    <t>Neptun-Sorelpol</t>
  </si>
  <si>
    <t>SXE7GCDSJAS000524</t>
  </si>
  <si>
    <t>WSE86FL</t>
  </si>
  <si>
    <t>przyczepa lekka</t>
  </si>
  <si>
    <t>Ursus</t>
  </si>
  <si>
    <t>C-360</t>
  </si>
  <si>
    <t>WSE57RA</t>
  </si>
  <si>
    <t>ciagnik</t>
  </si>
  <si>
    <t>C355</t>
  </si>
  <si>
    <t>WSE47RT</t>
  </si>
  <si>
    <t>ciągnik</t>
  </si>
  <si>
    <t>WSE56RG</t>
  </si>
  <si>
    <t>0106807</t>
  </si>
  <si>
    <t>WSE55RG</t>
  </si>
  <si>
    <t>New Holland</t>
  </si>
  <si>
    <t>TD5.65</t>
  </si>
  <si>
    <t>ZEJN50946</t>
  </si>
  <si>
    <t>WSE46RW</t>
  </si>
  <si>
    <t>MTZ</t>
  </si>
  <si>
    <t>7593P</t>
  </si>
  <si>
    <t>WSEK712</t>
  </si>
  <si>
    <t>Mercedes-Benz</t>
  </si>
  <si>
    <t>Sprinter</t>
  </si>
  <si>
    <t>WDB9046631R411086</t>
  </si>
  <si>
    <t>WSE40XS</t>
  </si>
  <si>
    <t>autobus</t>
  </si>
  <si>
    <t>T6.155</t>
  </si>
  <si>
    <t>ZCBD22365</t>
  </si>
  <si>
    <t>WSE28RR</t>
  </si>
  <si>
    <t xml:space="preserve">ciągnik </t>
  </si>
  <si>
    <t>Pronar</t>
  </si>
  <si>
    <t>T 653/2</t>
  </si>
  <si>
    <t>SZB6543XXL1X10891</t>
  </si>
  <si>
    <t>WSE23U7</t>
  </si>
  <si>
    <t>Metal-Fach</t>
  </si>
  <si>
    <t>T739A</t>
  </si>
  <si>
    <t>SUMP17DAWNSSK0114</t>
  </si>
  <si>
    <t>WSEAJ75</t>
  </si>
  <si>
    <t>TC5.70</t>
  </si>
  <si>
    <t>PLKT5737LM9006001</t>
  </si>
  <si>
    <t>kombajn</t>
  </si>
  <si>
    <t>TMBER6PJ6P4106422</t>
  </si>
  <si>
    <t>WSE8VK5</t>
  </si>
  <si>
    <t>W1V5MD3Z9PP558595</t>
  </si>
  <si>
    <t>WSE6VM9</t>
  </si>
  <si>
    <t>Wodziński</t>
  </si>
  <si>
    <t>WTP1W0</t>
  </si>
  <si>
    <t>WTP1W031AP132</t>
  </si>
  <si>
    <t>WSEAP19</t>
  </si>
  <si>
    <t>Claas</t>
  </si>
  <si>
    <t>Arion 450</t>
  </si>
  <si>
    <t>VPKTA7200A7305748</t>
  </si>
  <si>
    <t>WSE65G1</t>
  </si>
  <si>
    <t>zalanie</t>
  </si>
  <si>
    <t>deszcz nawalny</t>
  </si>
  <si>
    <t xml:space="preserve">stłuczenie </t>
  </si>
  <si>
    <t>mienie</t>
  </si>
  <si>
    <t>przepięcia</t>
  </si>
  <si>
    <t>dewastacja</t>
  </si>
  <si>
    <t>Hyundai</t>
  </si>
  <si>
    <t>Tucson</t>
  </si>
  <si>
    <t>TMAJC81B7SJ530882</t>
  </si>
  <si>
    <t>WSE8YSJ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</si>
</sst>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#,##0.00\ &quot;zł&quot;"/>
    <numFmt numFmtId="165" formatCode="&quot; &quot;#,##0.00&quot; zł &quot;;&quot;-&quot;#,##0.00&quot; zł &quot;;&quot; -&quot;#&quot; zł &quot;;&quot; &quot;@&quot; &quot;"/>
    <numFmt numFmtId="166" formatCode="[$-415]General"/>
    <numFmt numFmtId="167" formatCode="_-* #,##0.00\ _z_ł_-;\-* #,##0.00\ _z_ł_-;_-* &quot;-&quot;??\ _z_ł_-;_-@_-"/>
  </numFmts>
  <fonts count="6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b/>
      <i/>
      <u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i/>
      <sz val="10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rgb="FF0061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2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vertAlign val="superscript"/>
      <sz val="14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6">
    <xf numFmtId="0" fontId="0" fillId="0" borderId="0"/>
    <xf numFmtId="165" fontId="7" fillId="0" borderId="0"/>
    <xf numFmtId="166" fontId="8" fillId="0" borderId="0"/>
    <xf numFmtId="0" fontId="6" fillId="0" borderId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5" borderId="2" applyNumberFormat="0" applyAlignment="0" applyProtection="0"/>
    <xf numFmtId="0" fontId="18" fillId="12" borderId="3" applyNumberFormat="0" applyAlignment="0" applyProtection="0"/>
    <xf numFmtId="0" fontId="19" fillId="0" borderId="4" applyNumberFormat="0" applyFill="0" applyAlignment="0" applyProtection="0"/>
    <xf numFmtId="0" fontId="20" fillId="13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12" borderId="2" applyNumberForma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14" borderId="10" applyNumberFormat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5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18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25" borderId="0" applyNumberFormat="0" applyBorder="0" applyAlignment="0" applyProtection="0"/>
    <xf numFmtId="0" fontId="31" fillId="17" borderId="0" applyNumberFormat="0" applyBorder="0" applyAlignment="0" applyProtection="0"/>
    <xf numFmtId="0" fontId="32" fillId="26" borderId="0" applyNumberFormat="0" applyBorder="0" applyAlignment="0" applyProtection="0"/>
    <xf numFmtId="0" fontId="33" fillId="16" borderId="0" applyNumberFormat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34" fillId="27" borderId="0" applyNumberFormat="0" applyBorder="0" applyAlignment="0" applyProtection="0"/>
    <xf numFmtId="0" fontId="36" fillId="28" borderId="14" applyNumberFormat="0" applyAlignment="0" applyProtection="0"/>
    <xf numFmtId="167" fontId="4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41" fillId="29" borderId="0" applyNumberFormat="0" applyBorder="0" applyAlignment="0" applyProtection="0"/>
    <xf numFmtId="0" fontId="43" fillId="31" borderId="18" applyNumberFormat="0" applyAlignment="0" applyProtection="0"/>
    <xf numFmtId="0" fontId="44" fillId="28" borderId="18" applyNumberFormat="0" applyAlignment="0" applyProtection="0"/>
    <xf numFmtId="0" fontId="45" fillId="0" borderId="19" applyNumberFormat="0" applyFill="0" applyAlignment="0" applyProtection="0"/>
    <xf numFmtId="0" fontId="46" fillId="32" borderId="20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22" applyNumberFormat="0" applyFill="0" applyAlignment="0" applyProtection="0"/>
    <xf numFmtId="0" fontId="50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50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50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50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50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50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51" fillId="0" borderId="0"/>
    <xf numFmtId="0" fontId="3" fillId="0" borderId="0"/>
    <xf numFmtId="0" fontId="42" fillId="30" borderId="0" applyNumberFormat="0" applyBorder="0" applyAlignment="0" applyProtection="0"/>
    <xf numFmtId="0" fontId="3" fillId="33" borderId="21" applyNumberFormat="0" applyFont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44" fontId="5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51" fillId="0" borderId="0"/>
    <xf numFmtId="0" fontId="6" fillId="0" borderId="0"/>
    <xf numFmtId="0" fontId="1" fillId="0" borderId="0"/>
    <xf numFmtId="167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13">
    <xf numFmtId="0" fontId="0" fillId="0" borderId="0" xfId="0"/>
    <xf numFmtId="44" fontId="9" fillId="0" borderId="0" xfId="0" applyNumberFormat="1" applyFont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3" borderId="0" xfId="0" applyFont="1" applyFill="1"/>
    <xf numFmtId="44" fontId="9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64" fontId="9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 wrapText="1"/>
    </xf>
    <xf numFmtId="0" fontId="10" fillId="3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164" fontId="9" fillId="0" borderId="0" xfId="0" applyNumberFormat="1" applyFont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44" fontId="9" fillId="3" borderId="0" xfId="0" applyNumberFormat="1" applyFont="1" applyFill="1"/>
    <xf numFmtId="164" fontId="9" fillId="3" borderId="0" xfId="0" applyNumberFormat="1" applyFont="1" applyFill="1"/>
    <xf numFmtId="44" fontId="14" fillId="4" borderId="1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164" fontId="14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52" fillId="4" borderId="1" xfId="0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center"/>
    </xf>
    <xf numFmtId="44" fontId="52" fillId="4" borderId="1" xfId="0" applyNumberFormat="1" applyFont="1" applyFill="1" applyBorder="1" applyAlignment="1">
      <alignment vertical="center"/>
    </xf>
    <xf numFmtId="164" fontId="53" fillId="0" borderId="0" xfId="0" applyNumberFormat="1" applyFont="1" applyAlignment="1">
      <alignment horizontal="center" vertical="center" wrapText="1"/>
    </xf>
    <xf numFmtId="164" fontId="54" fillId="0" borderId="0" xfId="0" applyNumberFormat="1" applyFont="1" applyAlignment="1">
      <alignment horizontal="center" vertical="center" wrapText="1"/>
    </xf>
    <xf numFmtId="164" fontId="46" fillId="4" borderId="1" xfId="0" applyNumberFormat="1" applyFont="1" applyFill="1" applyBorder="1" applyAlignment="1">
      <alignment horizontal="center" vertical="center" wrapText="1"/>
    </xf>
    <xf numFmtId="164" fontId="9" fillId="0" borderId="1" xfId="46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right" vertical="center" wrapText="1"/>
    </xf>
    <xf numFmtId="44" fontId="9" fillId="0" borderId="1" xfId="46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164" fontId="54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vertical="center" wrapText="1"/>
    </xf>
    <xf numFmtId="0" fontId="56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164" fontId="9" fillId="3" borderId="1" xfId="0" applyNumberFormat="1" applyFont="1" applyFill="1" applyBorder="1"/>
    <xf numFmtId="0" fontId="9" fillId="0" borderId="1" xfId="0" applyFont="1" applyBorder="1" applyAlignment="1">
      <alignment horizontal="center"/>
    </xf>
    <xf numFmtId="164" fontId="10" fillId="3" borderId="0" xfId="0" applyNumberFormat="1" applyFont="1" applyFill="1"/>
    <xf numFmtId="0" fontId="53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58" fillId="0" borderId="24" xfId="0" applyFont="1" applyBorder="1" applyAlignment="1">
      <alignment horizontal="center" vertical="center"/>
    </xf>
    <xf numFmtId="164" fontId="58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164" fontId="54" fillId="0" borderId="0" xfId="0" applyNumberFormat="1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4" fillId="0" borderId="0" xfId="0" applyFont="1"/>
    <xf numFmtId="0" fontId="5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5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14" fontId="10" fillId="3" borderId="1" xfId="0" applyNumberFormat="1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64" fontId="54" fillId="0" borderId="1" xfId="0" applyNumberFormat="1" applyFont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64" fontId="55" fillId="4" borderId="1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164" fontId="53" fillId="3" borderId="1" xfId="0" applyNumberFormat="1" applyFont="1" applyFill="1" applyBorder="1" applyAlignment="1">
      <alignment horizontal="center" vertical="center" wrapText="1"/>
    </xf>
    <xf numFmtId="0" fontId="53" fillId="3" borderId="1" xfId="0" applyFont="1" applyFill="1" applyBorder="1" applyAlignment="1">
      <alignment horizontal="center" vertical="center" wrapText="1"/>
    </xf>
    <xf numFmtId="0" fontId="53" fillId="3" borderId="1" xfId="0" applyFont="1" applyFill="1" applyBorder="1" applyAlignment="1">
      <alignment horizontal="center" vertical="center"/>
    </xf>
    <xf numFmtId="0" fontId="58" fillId="0" borderId="24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5" xfId="0" applyFont="1" applyBorder="1" applyAlignment="1">
      <alignment horizontal="center" vertical="center"/>
    </xf>
    <xf numFmtId="0" fontId="58" fillId="0" borderId="26" xfId="0" applyFont="1" applyBorder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</cellXfs>
  <cellStyles count="106">
    <cellStyle name="20% — akcent 1" xfId="69" builtinId="30" customBuiltin="1"/>
    <cellStyle name="20% — akcent 1 2" xfId="24" xr:uid="{00000000-0005-0000-0000-000000000000}"/>
    <cellStyle name="20% — akcent 2" xfId="72" builtinId="34" customBuiltin="1"/>
    <cellStyle name="20% — akcent 2 2" xfId="25" xr:uid="{00000000-0005-0000-0000-000001000000}"/>
    <cellStyle name="20% — akcent 3" xfId="75" builtinId="38" customBuiltin="1"/>
    <cellStyle name="20% — akcent 3 2" xfId="26" xr:uid="{00000000-0005-0000-0000-000002000000}"/>
    <cellStyle name="20% — akcent 4" xfId="78" builtinId="42" customBuiltin="1"/>
    <cellStyle name="20% — akcent 4 2" xfId="27" xr:uid="{00000000-0005-0000-0000-000003000000}"/>
    <cellStyle name="20% — akcent 5" xfId="81" builtinId="46" customBuiltin="1"/>
    <cellStyle name="20% — akcent 5 2" xfId="28" xr:uid="{00000000-0005-0000-0000-000004000000}"/>
    <cellStyle name="20% — akcent 6" xfId="84" builtinId="50" customBuiltin="1"/>
    <cellStyle name="20% — akcent 6 2" xfId="29" xr:uid="{00000000-0005-0000-0000-000005000000}"/>
    <cellStyle name="40% — akcent 1" xfId="70" builtinId="31" customBuiltin="1"/>
    <cellStyle name="40% — akcent 1 2" xfId="30" xr:uid="{00000000-0005-0000-0000-000006000000}"/>
    <cellStyle name="40% — akcent 2" xfId="73" builtinId="35" customBuiltin="1"/>
    <cellStyle name="40% — akcent 2 2" xfId="31" xr:uid="{00000000-0005-0000-0000-000007000000}"/>
    <cellStyle name="40% — akcent 3" xfId="76" builtinId="39" customBuiltin="1"/>
    <cellStyle name="40% — akcent 3 2" xfId="32" xr:uid="{00000000-0005-0000-0000-000008000000}"/>
    <cellStyle name="40% — akcent 4" xfId="79" builtinId="43" customBuiltin="1"/>
    <cellStyle name="40% — akcent 4 2" xfId="33" xr:uid="{00000000-0005-0000-0000-000009000000}"/>
    <cellStyle name="40% — akcent 5" xfId="82" builtinId="47" customBuiltin="1"/>
    <cellStyle name="40% — akcent 5 2" xfId="34" xr:uid="{00000000-0005-0000-0000-00000A000000}"/>
    <cellStyle name="40% — akcent 6" xfId="85" builtinId="51" customBuiltin="1"/>
    <cellStyle name="40% — akcent 6 2" xfId="35" xr:uid="{00000000-0005-0000-0000-00000B000000}"/>
    <cellStyle name="60% — akcent 1 2" xfId="36" xr:uid="{00000000-0005-0000-0000-00000C000000}"/>
    <cellStyle name="60% — akcent 1 2 2" xfId="90" xr:uid="{9BD88186-1965-4A4F-8AF8-87602B52D5E5}"/>
    <cellStyle name="60% — akcent 2 2" xfId="37" xr:uid="{00000000-0005-0000-0000-00000D000000}"/>
    <cellStyle name="60% — akcent 2 2 2" xfId="91" xr:uid="{DC6DCA3C-5B78-4BAB-9E65-EB6A9F37377B}"/>
    <cellStyle name="60% — akcent 3 2" xfId="38" xr:uid="{00000000-0005-0000-0000-00000E000000}"/>
    <cellStyle name="60% — akcent 3 2 2" xfId="92" xr:uid="{CAF2FE30-0E37-4D70-861D-6C3253B32890}"/>
    <cellStyle name="60% — akcent 4 2" xfId="39" xr:uid="{00000000-0005-0000-0000-00000F000000}"/>
    <cellStyle name="60% — akcent 4 2 2" xfId="93" xr:uid="{CAA741C9-2458-4B11-A535-E56211E2A76F}"/>
    <cellStyle name="60% — akcent 5 2" xfId="40" xr:uid="{00000000-0005-0000-0000-000010000000}"/>
    <cellStyle name="60% — akcent 5 2 2" xfId="94" xr:uid="{BEBFA552-8B13-4B73-A680-3F6A6A16973F}"/>
    <cellStyle name="60% — akcent 6 2" xfId="41" xr:uid="{00000000-0005-0000-0000-000011000000}"/>
    <cellStyle name="60% — akcent 6 2 2" xfId="95" xr:uid="{87ED8DEE-8B9F-4D05-9F5A-AEF5F79B2385}"/>
    <cellStyle name="Akcent 1" xfId="68" builtinId="29" customBuiltin="1"/>
    <cellStyle name="Akcent 1 2" xfId="4" xr:uid="{00000000-0005-0000-0000-000012000000}"/>
    <cellStyle name="Akcent 2" xfId="71" builtinId="33" customBuiltin="1"/>
    <cellStyle name="Akcent 2 2" xfId="5" xr:uid="{00000000-0005-0000-0000-000013000000}"/>
    <cellStyle name="Akcent 3" xfId="74" builtinId="37" customBuiltin="1"/>
    <cellStyle name="Akcent 3 2" xfId="6" xr:uid="{00000000-0005-0000-0000-000014000000}"/>
    <cellStyle name="Akcent 4" xfId="77" builtinId="41" customBuiltin="1"/>
    <cellStyle name="Akcent 4 2" xfId="7" xr:uid="{00000000-0005-0000-0000-000015000000}"/>
    <cellStyle name="Akcent 5" xfId="80" builtinId="45" customBuiltin="1"/>
    <cellStyle name="Akcent 5 2" xfId="8" xr:uid="{00000000-0005-0000-0000-000016000000}"/>
    <cellStyle name="Akcent 6" xfId="83" builtinId="49" customBuiltin="1"/>
    <cellStyle name="Akcent 6 2" xfId="9" xr:uid="{00000000-0005-0000-0000-000017000000}"/>
    <cellStyle name="Dane wejściowe" xfId="61" builtinId="20" customBuiltin="1"/>
    <cellStyle name="Dane wejściowe 2" xfId="10" xr:uid="{00000000-0005-0000-0000-000018000000}"/>
    <cellStyle name="Dane wyjściowe" xfId="53" builtinId="21" customBuiltin="1"/>
    <cellStyle name="Dane wyjściowe 2" xfId="11" xr:uid="{00000000-0005-0000-0000-000019000000}"/>
    <cellStyle name="Dobry" xfId="52" builtinId="26" customBuiltin="1"/>
    <cellStyle name="Dobry 2" xfId="42" xr:uid="{00000000-0005-0000-0000-00001A000000}"/>
    <cellStyle name="Dziesiętny 2" xfId="54" xr:uid="{05A06E71-B891-4256-A559-DFC52BAC2491}"/>
    <cellStyle name="Dziesiętny 2 2" xfId="98" xr:uid="{EADE8970-0139-4853-9BDD-E48A1491B4F3}"/>
    <cellStyle name="Dziesiętny 2 3" xfId="104" xr:uid="{AB36FFAF-06B6-441D-A16E-CF0673190B33}"/>
    <cellStyle name="Excel Built-in Normal" xfId="2" xr:uid="{00000000-0005-0000-0000-00001B000000}"/>
    <cellStyle name="Komórka połączona" xfId="63" builtinId="24" customBuiltin="1"/>
    <cellStyle name="Komórka połączona 2" xfId="12" xr:uid="{00000000-0005-0000-0000-00001C000000}"/>
    <cellStyle name="Komórka zaznaczona" xfId="64" builtinId="23" customBuiltin="1"/>
    <cellStyle name="Komórka zaznaczona 2" xfId="13" xr:uid="{00000000-0005-0000-0000-00001D000000}"/>
    <cellStyle name="Nagłówek 1" xfId="56" builtinId="16" customBuiltin="1"/>
    <cellStyle name="Nagłówek 1 2" xfId="14" xr:uid="{00000000-0005-0000-0000-00001E000000}"/>
    <cellStyle name="Nagłówek 2" xfId="57" builtinId="17" customBuiltin="1"/>
    <cellStyle name="Nagłówek 2 2" xfId="15" xr:uid="{00000000-0005-0000-0000-00001F000000}"/>
    <cellStyle name="Nagłówek 3" xfId="58" builtinId="18" customBuiltin="1"/>
    <cellStyle name="Nagłówek 3 2" xfId="16" xr:uid="{00000000-0005-0000-0000-000020000000}"/>
    <cellStyle name="Nagłówek 4" xfId="59" builtinId="19" customBuiltin="1"/>
    <cellStyle name="Nagłówek 4 2" xfId="17" xr:uid="{00000000-0005-0000-0000-000021000000}"/>
    <cellStyle name="Neutralny 2" xfId="43" xr:uid="{00000000-0005-0000-0000-000022000000}"/>
    <cellStyle name="Neutralny 2 2" xfId="88" xr:uid="{DBBCE23D-2866-4364-BDE4-D4BE2C826FF6}"/>
    <cellStyle name="Normalny" xfId="0" builtinId="0"/>
    <cellStyle name="Normalny 2" xfId="3" xr:uid="{00000000-0005-0000-0000-000024000000}"/>
    <cellStyle name="Normalny 2 2" xfId="50" xr:uid="{2517A4BF-F387-443A-942C-CA4D0A04AAEB}"/>
    <cellStyle name="Normalny 2 3" xfId="87" xr:uid="{7DFC21D6-EB9D-44AE-93BC-152D2E35EDF5}"/>
    <cellStyle name="Normalny 2 4" xfId="99" xr:uid="{CC601C88-75E5-441A-B002-C8B745988235}"/>
    <cellStyle name="Normalny 2 4 2" xfId="101" xr:uid="{9244C3EC-EE61-47BF-8792-39D2E53B87C8}"/>
    <cellStyle name="Normalny 3" xfId="48" xr:uid="{752854D1-B1CF-48AF-A125-8C1DDC0CEB80}"/>
    <cellStyle name="Normalny 3 2" xfId="100" xr:uid="{EF4B516A-1B4A-43E0-AADA-0E5FE0BD75E0}"/>
    <cellStyle name="Normalny 4" xfId="47" xr:uid="{86200327-4780-4617-BC64-4319700C803A}"/>
    <cellStyle name="Normalny 5" xfId="86" xr:uid="{2530AA4E-1890-4D94-8D2F-28C4F6FB77CB}"/>
    <cellStyle name="Normalny 5 2" xfId="102" xr:uid="{D6C37E59-0BA4-4C57-9429-3CE966D5941F}"/>
    <cellStyle name="Normalny 6" xfId="97" xr:uid="{5BCF7278-0CAB-4502-9E56-1B9386EDF5D7}"/>
    <cellStyle name="Normalny 7" xfId="103" xr:uid="{703E1C97-BDCE-4BF4-A938-1FF6B99851C6}"/>
    <cellStyle name="Obliczenia" xfId="62" builtinId="22" customBuiltin="1"/>
    <cellStyle name="Obliczenia 2" xfId="18" xr:uid="{00000000-0005-0000-0000-000025000000}"/>
    <cellStyle name="Suma" xfId="67" builtinId="25" customBuiltin="1"/>
    <cellStyle name="Suma 2" xfId="19" xr:uid="{00000000-0005-0000-0000-000026000000}"/>
    <cellStyle name="Tekst objaśnienia" xfId="66" builtinId="53" customBuiltin="1"/>
    <cellStyle name="Tekst objaśnienia 2" xfId="20" xr:uid="{00000000-0005-0000-0000-000027000000}"/>
    <cellStyle name="Tekst ostrzeżenia" xfId="65" builtinId="11" customBuiltin="1"/>
    <cellStyle name="Tekst ostrzeżenia 2" xfId="21" xr:uid="{00000000-0005-0000-0000-000028000000}"/>
    <cellStyle name="Tytuł" xfId="55" builtinId="15" customBuiltin="1"/>
    <cellStyle name="Tytuł 2" xfId="22" xr:uid="{00000000-0005-0000-0000-000029000000}"/>
    <cellStyle name="Uwaga 2" xfId="23" xr:uid="{00000000-0005-0000-0000-00002A000000}"/>
    <cellStyle name="Uwaga 2 2" xfId="89" xr:uid="{825EA6D8-8265-46A5-AA08-4C98E63BE8BF}"/>
    <cellStyle name="Walutowy 2" xfId="45" xr:uid="{1ADA0341-5081-41F0-ACCE-55CEF9741B5A}"/>
    <cellStyle name="Walutowy 2 2" xfId="1" xr:uid="{00000000-0005-0000-0000-00002C000000}"/>
    <cellStyle name="Walutowy 2 3" xfId="49" xr:uid="{17E24AB4-F642-48EB-A77E-5347332E6099}"/>
    <cellStyle name="Walutowy 3" xfId="46" xr:uid="{8DFB3171-9639-447A-AA4E-6F14025093BA}"/>
    <cellStyle name="Walutowy 3 2" xfId="105" xr:uid="{4E736EA2-573B-49A1-9F99-DEEF8DE2ED15}"/>
    <cellStyle name="Walutowy 4" xfId="51" xr:uid="{BCDFE391-A9FC-48C2-8DCE-CB0773CDF0C1}"/>
    <cellStyle name="Walutowy 5" xfId="96" xr:uid="{EB192936-6DBE-4060-82ED-8AADD61BDC42}"/>
    <cellStyle name="Zły" xfId="60" builtinId="27" customBuiltin="1"/>
    <cellStyle name="Zły 2" xfId="44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O20"/>
  <sheetViews>
    <sheetView view="pageBreakPreview" topLeftCell="A10" zoomScale="80" zoomScaleNormal="80" zoomScaleSheetLayoutView="80" workbookViewId="0">
      <selection activeCell="C6" sqref="C6:D19"/>
    </sheetView>
  </sheetViews>
  <sheetFormatPr defaultRowHeight="15"/>
  <cols>
    <col min="1" max="1" width="3.85546875" style="32" bestFit="1" customWidth="1"/>
    <col min="2" max="2" width="36.85546875" style="33" customWidth="1"/>
    <col min="3" max="3" width="21" style="44" customWidth="1"/>
    <col min="4" max="4" width="21" style="23" customWidth="1"/>
    <col min="5" max="5" width="40" style="23" customWidth="1"/>
    <col min="6" max="6" width="21" style="17" customWidth="1"/>
    <col min="7" max="7" width="19.5703125" style="17" customWidth="1"/>
    <col min="8" max="8" width="36.5703125" style="17" customWidth="1"/>
    <col min="9" max="9" width="10.85546875" style="17" bestFit="1" customWidth="1"/>
    <col min="10" max="10" width="13.7109375" style="17" customWidth="1"/>
    <col min="11" max="11" width="20.140625" style="17" customWidth="1"/>
    <col min="12" max="12" width="14.7109375" style="17" customWidth="1"/>
    <col min="13" max="13" width="22.140625" style="17" customWidth="1"/>
    <col min="14" max="14" width="21.42578125" style="17" customWidth="1"/>
    <col min="15" max="15" width="16.85546875" style="17" customWidth="1"/>
    <col min="16" max="16384" width="9.140625" style="17"/>
  </cols>
  <sheetData>
    <row r="1" spans="1:15" s="39" customFormat="1">
      <c r="A1" s="37" t="s">
        <v>22</v>
      </c>
      <c r="C1" s="43"/>
      <c r="D1" s="38"/>
    </row>
    <row r="2" spans="1:15">
      <c r="I2" s="89"/>
      <c r="J2" s="89"/>
    </row>
    <row r="3" spans="1:15" ht="24" customHeight="1">
      <c r="A3" s="97" t="s">
        <v>0</v>
      </c>
      <c r="B3" s="98" t="s">
        <v>6</v>
      </c>
      <c r="C3" s="95" t="s">
        <v>5</v>
      </c>
      <c r="D3" s="96" t="s">
        <v>18</v>
      </c>
      <c r="E3" s="91" t="s">
        <v>9</v>
      </c>
      <c r="F3" s="90" t="s">
        <v>1</v>
      </c>
      <c r="G3" s="90" t="s">
        <v>8</v>
      </c>
      <c r="H3" s="90" t="s">
        <v>3</v>
      </c>
      <c r="I3" s="94" t="s">
        <v>10</v>
      </c>
      <c r="J3" s="94" t="s">
        <v>16</v>
      </c>
      <c r="K3" s="94"/>
      <c r="L3" s="94"/>
      <c r="M3" s="94"/>
      <c r="N3" s="94" t="s">
        <v>15</v>
      </c>
      <c r="O3" s="94" t="s">
        <v>19</v>
      </c>
    </row>
    <row r="4" spans="1:15" ht="66.75" customHeight="1">
      <c r="A4" s="97"/>
      <c r="B4" s="98"/>
      <c r="C4" s="95"/>
      <c r="D4" s="96"/>
      <c r="E4" s="91"/>
      <c r="F4" s="90"/>
      <c r="G4" s="90"/>
      <c r="H4" s="90"/>
      <c r="I4" s="94"/>
      <c r="J4" s="15" t="s">
        <v>11</v>
      </c>
      <c r="K4" s="26" t="s">
        <v>12</v>
      </c>
      <c r="L4" s="26" t="s">
        <v>13</v>
      </c>
      <c r="M4" s="26" t="s">
        <v>14</v>
      </c>
      <c r="N4" s="94"/>
      <c r="O4" s="94"/>
    </row>
    <row r="5" spans="1:15" s="32" customFormat="1" ht="28.5" customHeight="1">
      <c r="A5" s="34" t="s">
        <v>39</v>
      </c>
      <c r="B5" s="54"/>
      <c r="C5" s="55"/>
      <c r="D5" s="56"/>
      <c r="E5" s="57"/>
      <c r="F5" s="57"/>
      <c r="G5" s="57"/>
      <c r="H5" s="57"/>
      <c r="I5" s="57"/>
      <c r="J5" s="57"/>
      <c r="K5" s="57"/>
      <c r="L5" s="57"/>
      <c r="M5" s="57"/>
      <c r="N5" s="57"/>
      <c r="O5" s="48"/>
    </row>
    <row r="6" spans="1:15" s="6" customFormat="1" ht="64.5" customHeight="1">
      <c r="A6" s="57">
        <v>1</v>
      </c>
      <c r="B6" s="59" t="s">
        <v>40</v>
      </c>
      <c r="C6" s="92"/>
      <c r="D6" s="93">
        <v>5638768</v>
      </c>
      <c r="E6" s="18" t="s">
        <v>41</v>
      </c>
      <c r="F6" s="58">
        <v>1930</v>
      </c>
      <c r="G6" s="58">
        <v>509</v>
      </c>
      <c r="H6" s="58" t="s">
        <v>42</v>
      </c>
      <c r="I6" s="18" t="s">
        <v>31</v>
      </c>
      <c r="J6" s="18" t="s">
        <v>35</v>
      </c>
      <c r="K6" s="18" t="s">
        <v>32</v>
      </c>
      <c r="L6" s="18" t="s">
        <v>31</v>
      </c>
      <c r="M6" s="18"/>
      <c r="N6" s="58" t="s">
        <v>29</v>
      </c>
      <c r="O6" s="58"/>
    </row>
    <row r="7" spans="1:15" s="6" customFormat="1" ht="63.75" customHeight="1">
      <c r="A7" s="57">
        <v>2</v>
      </c>
      <c r="B7" s="11" t="s">
        <v>43</v>
      </c>
      <c r="C7" s="92"/>
      <c r="D7" s="93"/>
      <c r="E7" s="18" t="s">
        <v>44</v>
      </c>
      <c r="F7" s="58">
        <v>1980</v>
      </c>
      <c r="G7" s="58">
        <v>818</v>
      </c>
      <c r="H7" s="58" t="s">
        <v>42</v>
      </c>
      <c r="I7" s="18" t="s">
        <v>31</v>
      </c>
      <c r="J7" s="18" t="s">
        <v>31</v>
      </c>
      <c r="K7" s="18" t="s">
        <v>32</v>
      </c>
      <c r="L7" s="18" t="s">
        <v>32</v>
      </c>
      <c r="M7" s="18"/>
      <c r="N7" s="58" t="s">
        <v>29</v>
      </c>
      <c r="O7" s="58"/>
    </row>
    <row r="8" spans="1:15" s="6" customFormat="1" ht="72" customHeight="1">
      <c r="A8" s="57">
        <v>3</v>
      </c>
      <c r="B8" s="54" t="s">
        <v>45</v>
      </c>
      <c r="C8" s="55"/>
      <c r="D8" s="49">
        <v>2010267</v>
      </c>
      <c r="E8" s="18" t="s">
        <v>46</v>
      </c>
      <c r="F8" s="58">
        <v>1997</v>
      </c>
      <c r="G8" s="58">
        <v>479.58</v>
      </c>
      <c r="H8" s="58" t="s">
        <v>42</v>
      </c>
      <c r="I8" s="18" t="s">
        <v>32</v>
      </c>
      <c r="J8" s="18" t="s">
        <v>32</v>
      </c>
      <c r="K8" s="60" t="s">
        <v>47</v>
      </c>
      <c r="L8" s="18" t="s">
        <v>31</v>
      </c>
      <c r="M8" s="18"/>
      <c r="N8" s="58" t="s">
        <v>48</v>
      </c>
      <c r="O8" s="58"/>
    </row>
    <row r="9" spans="1:15" s="6" customFormat="1" ht="45" customHeight="1">
      <c r="A9" s="57">
        <v>4</v>
      </c>
      <c r="B9" s="54" t="s">
        <v>49</v>
      </c>
      <c r="C9" s="55">
        <v>5714.94</v>
      </c>
      <c r="D9" s="49"/>
      <c r="E9" s="58" t="s">
        <v>50</v>
      </c>
      <c r="F9" s="58">
        <v>1998</v>
      </c>
      <c r="G9" s="58">
        <v>59.8</v>
      </c>
      <c r="H9" s="58" t="s">
        <v>42</v>
      </c>
      <c r="I9" s="18" t="s">
        <v>31</v>
      </c>
      <c r="J9" s="18" t="s">
        <v>32</v>
      </c>
      <c r="K9" s="18" t="s">
        <v>35</v>
      </c>
      <c r="L9" s="18" t="s">
        <v>32</v>
      </c>
      <c r="M9" s="18"/>
      <c r="N9" s="58" t="s">
        <v>17</v>
      </c>
      <c r="O9" s="58"/>
    </row>
    <row r="10" spans="1:15" s="6" customFormat="1" ht="67.5" customHeight="1">
      <c r="A10" s="57">
        <v>5</v>
      </c>
      <c r="B10" s="54" t="s">
        <v>30</v>
      </c>
      <c r="C10" s="55"/>
      <c r="D10" s="49">
        <v>3216847</v>
      </c>
      <c r="E10" s="18" t="s">
        <v>51</v>
      </c>
      <c r="F10" s="58">
        <v>2011</v>
      </c>
      <c r="G10" s="58">
        <v>1022.62</v>
      </c>
      <c r="H10" s="58" t="s">
        <v>42</v>
      </c>
      <c r="I10" s="18" t="s">
        <v>32</v>
      </c>
      <c r="J10" s="18" t="s">
        <v>32</v>
      </c>
      <c r="K10" s="18" t="s">
        <v>32</v>
      </c>
      <c r="L10" s="18" t="s">
        <v>32</v>
      </c>
      <c r="M10" s="18"/>
      <c r="N10" s="58" t="s">
        <v>29</v>
      </c>
      <c r="O10" s="58"/>
    </row>
    <row r="11" spans="1:15" s="6" customFormat="1" ht="24.75" customHeight="1">
      <c r="A11" s="57">
        <v>6</v>
      </c>
      <c r="B11" s="54" t="s">
        <v>52</v>
      </c>
      <c r="C11" s="55">
        <v>177048.94</v>
      </c>
      <c r="D11" s="50"/>
      <c r="E11" s="58" t="s">
        <v>50</v>
      </c>
      <c r="F11" s="58">
        <v>1989</v>
      </c>
      <c r="G11" s="58">
        <v>170</v>
      </c>
      <c r="H11" s="58" t="s">
        <v>53</v>
      </c>
      <c r="I11" s="18" t="s">
        <v>32</v>
      </c>
      <c r="J11" s="18" t="s">
        <v>31</v>
      </c>
      <c r="K11" s="18" t="s">
        <v>32</v>
      </c>
      <c r="L11" s="18" t="s">
        <v>32</v>
      </c>
      <c r="M11" s="18"/>
      <c r="N11" s="58" t="s">
        <v>54</v>
      </c>
      <c r="O11" s="58"/>
    </row>
    <row r="12" spans="1:15" s="6" customFormat="1" ht="24.75" customHeight="1">
      <c r="A12" s="57">
        <v>7</v>
      </c>
      <c r="B12" s="54" t="s">
        <v>37</v>
      </c>
      <c r="C12" s="55">
        <v>756824.95</v>
      </c>
      <c r="D12" s="50"/>
      <c r="E12" s="18" t="s">
        <v>55</v>
      </c>
      <c r="F12" s="58" t="s">
        <v>56</v>
      </c>
      <c r="G12" s="58"/>
      <c r="H12" s="58" t="s">
        <v>53</v>
      </c>
      <c r="I12" s="18" t="s">
        <v>32</v>
      </c>
      <c r="J12" s="18" t="s">
        <v>32</v>
      </c>
      <c r="K12" s="60" t="s">
        <v>33</v>
      </c>
      <c r="L12" s="18" t="s">
        <v>32</v>
      </c>
      <c r="M12" s="18"/>
      <c r="N12" s="58" t="s">
        <v>29</v>
      </c>
      <c r="O12" s="58"/>
    </row>
    <row r="13" spans="1:15" s="6" customFormat="1" ht="24.75" customHeight="1">
      <c r="A13" s="57">
        <v>8</v>
      </c>
      <c r="B13" s="54" t="s">
        <v>38</v>
      </c>
      <c r="C13" s="55">
        <v>218781.24</v>
      </c>
      <c r="D13" s="50"/>
      <c r="E13" s="58" t="s">
        <v>57</v>
      </c>
      <c r="F13" s="58">
        <v>1971</v>
      </c>
      <c r="G13" s="58" t="s">
        <v>58</v>
      </c>
      <c r="H13" s="58" t="s">
        <v>53</v>
      </c>
      <c r="I13" s="18" t="s">
        <v>32</v>
      </c>
      <c r="J13" s="18" t="s">
        <v>32</v>
      </c>
      <c r="K13" s="60" t="s">
        <v>33</v>
      </c>
      <c r="L13" s="18" t="s">
        <v>32</v>
      </c>
      <c r="M13" s="18"/>
      <c r="N13" s="58" t="s">
        <v>17</v>
      </c>
      <c r="O13" s="58"/>
    </row>
    <row r="14" spans="1:15" s="6" customFormat="1" ht="24.75" customHeight="1">
      <c r="A14" s="57">
        <v>9</v>
      </c>
      <c r="B14" s="54" t="s">
        <v>59</v>
      </c>
      <c r="C14" s="55">
        <v>59295.360000000001</v>
      </c>
      <c r="D14" s="50"/>
      <c r="E14" s="58" t="s">
        <v>50</v>
      </c>
      <c r="F14" s="58">
        <v>1971</v>
      </c>
      <c r="G14" s="58" t="s">
        <v>60</v>
      </c>
      <c r="H14" s="58" t="s">
        <v>53</v>
      </c>
      <c r="I14" s="18" t="s">
        <v>32</v>
      </c>
      <c r="J14" s="18" t="s">
        <v>32</v>
      </c>
      <c r="K14" s="60" t="s">
        <v>33</v>
      </c>
      <c r="L14" s="18" t="s">
        <v>32</v>
      </c>
      <c r="M14" s="18"/>
      <c r="N14" s="58" t="s">
        <v>17</v>
      </c>
      <c r="O14" s="58"/>
    </row>
    <row r="15" spans="1:15" s="6" customFormat="1" ht="24.75" customHeight="1">
      <c r="A15" s="57">
        <v>10</v>
      </c>
      <c r="B15" s="54" t="s">
        <v>27</v>
      </c>
      <c r="C15" s="55">
        <v>472122.85</v>
      </c>
      <c r="D15" s="50"/>
      <c r="E15" s="58" t="s">
        <v>50</v>
      </c>
      <c r="F15" s="58">
        <v>1971</v>
      </c>
      <c r="G15" s="58" t="s">
        <v>61</v>
      </c>
      <c r="H15" s="58" t="s">
        <v>53</v>
      </c>
      <c r="I15" s="18" t="s">
        <v>32</v>
      </c>
      <c r="J15" s="18" t="s">
        <v>35</v>
      </c>
      <c r="K15" s="60" t="s">
        <v>33</v>
      </c>
      <c r="L15" s="18" t="s">
        <v>32</v>
      </c>
      <c r="M15" s="18"/>
      <c r="N15" s="58" t="s">
        <v>29</v>
      </c>
      <c r="O15" s="58"/>
    </row>
    <row r="16" spans="1:15" s="6" customFormat="1">
      <c r="A16" s="57">
        <v>11</v>
      </c>
      <c r="B16" s="54" t="s">
        <v>28</v>
      </c>
      <c r="C16" s="55">
        <v>210313.28</v>
      </c>
      <c r="D16" s="50"/>
      <c r="E16" s="58" t="s">
        <v>50</v>
      </c>
      <c r="F16" s="58">
        <v>1971</v>
      </c>
      <c r="G16" s="58" t="s">
        <v>62</v>
      </c>
      <c r="H16" s="58" t="s">
        <v>53</v>
      </c>
      <c r="I16" s="18" t="s">
        <v>32</v>
      </c>
      <c r="J16" s="18" t="s">
        <v>35</v>
      </c>
      <c r="K16" s="18" t="s">
        <v>35</v>
      </c>
      <c r="L16" s="18" t="s">
        <v>32</v>
      </c>
      <c r="M16" s="58"/>
      <c r="N16" s="58" t="s">
        <v>29</v>
      </c>
      <c r="O16" s="58"/>
    </row>
    <row r="17" spans="1:15" s="6" customFormat="1" ht="62.25" customHeight="1">
      <c r="A17" s="57">
        <v>12</v>
      </c>
      <c r="B17" s="11" t="s">
        <v>63</v>
      </c>
      <c r="C17" s="55">
        <v>7033068.5599999996</v>
      </c>
      <c r="D17" s="50"/>
      <c r="E17" s="18" t="s">
        <v>64</v>
      </c>
      <c r="F17" s="58">
        <v>2018</v>
      </c>
      <c r="G17" s="58">
        <v>1874.06</v>
      </c>
      <c r="H17" s="58" t="s">
        <v>42</v>
      </c>
      <c r="I17" s="18" t="s">
        <v>32</v>
      </c>
      <c r="J17" s="18" t="s">
        <v>32</v>
      </c>
      <c r="K17" s="60" t="s">
        <v>33</v>
      </c>
      <c r="L17" s="18" t="s">
        <v>32</v>
      </c>
      <c r="M17" s="58"/>
      <c r="N17" s="58" t="s">
        <v>29</v>
      </c>
      <c r="O17" s="58"/>
    </row>
    <row r="18" spans="1:15" s="6" customFormat="1" ht="62.25" customHeight="1">
      <c r="A18" s="57" t="s">
        <v>65</v>
      </c>
      <c r="B18" s="11" t="s">
        <v>66</v>
      </c>
      <c r="C18" s="55">
        <v>32952.35</v>
      </c>
      <c r="D18" s="50"/>
      <c r="E18" s="18" t="s">
        <v>34</v>
      </c>
      <c r="F18" s="58">
        <v>1999</v>
      </c>
      <c r="G18" s="58"/>
      <c r="H18" s="58" t="s">
        <v>42</v>
      </c>
      <c r="I18" s="18" t="s">
        <v>32</v>
      </c>
      <c r="J18" s="18" t="s">
        <v>32</v>
      </c>
      <c r="K18" s="60" t="s">
        <v>33</v>
      </c>
      <c r="L18" s="60" t="s">
        <v>33</v>
      </c>
      <c r="M18" s="58" t="s">
        <v>67</v>
      </c>
      <c r="N18" s="58" t="s">
        <v>36</v>
      </c>
      <c r="O18" s="58"/>
    </row>
    <row r="19" spans="1:15" s="6" customFormat="1" ht="62.25" customHeight="1">
      <c r="A19" s="57">
        <v>14</v>
      </c>
      <c r="B19" s="11" t="s">
        <v>69</v>
      </c>
      <c r="C19" s="55">
        <v>350550</v>
      </c>
      <c r="D19" s="50"/>
      <c r="E19" s="18"/>
      <c r="F19" s="58"/>
      <c r="G19" s="58"/>
      <c r="H19" s="58"/>
      <c r="I19" s="18"/>
      <c r="J19" s="18"/>
      <c r="K19" s="60"/>
      <c r="L19" s="60"/>
      <c r="M19" s="58"/>
      <c r="N19" s="58"/>
      <c r="O19" s="58"/>
    </row>
    <row r="20" spans="1:15" s="31" customFormat="1" ht="24.75" customHeight="1">
      <c r="A20" s="91" t="s">
        <v>4</v>
      </c>
      <c r="B20" s="91"/>
      <c r="C20" s="45"/>
      <c r="D20" s="35">
        <f>SUM(C6:D19)</f>
        <v>20182554.469999999</v>
      </c>
      <c r="E20" s="35"/>
      <c r="F20" s="15"/>
      <c r="G20" s="15"/>
      <c r="H20" s="26"/>
      <c r="I20" s="24"/>
      <c r="J20" s="26"/>
      <c r="K20" s="26"/>
      <c r="L20" s="26"/>
      <c r="M20" s="26"/>
      <c r="N20" s="26"/>
      <c r="O20" s="26"/>
    </row>
  </sheetData>
  <mergeCells count="16">
    <mergeCell ref="A20:B20"/>
    <mergeCell ref="C6:C7"/>
    <mergeCell ref="D6:D7"/>
    <mergeCell ref="O3:O4"/>
    <mergeCell ref="C3:C4"/>
    <mergeCell ref="N3:N4"/>
    <mergeCell ref="I3:I4"/>
    <mergeCell ref="J3:M3"/>
    <mergeCell ref="D3:D4"/>
    <mergeCell ref="A3:A4"/>
    <mergeCell ref="B3:B4"/>
    <mergeCell ref="I2:J2"/>
    <mergeCell ref="H3:H4"/>
    <mergeCell ref="G3:G4"/>
    <mergeCell ref="F3:F4"/>
    <mergeCell ref="E3:E4"/>
  </mergeCells>
  <phoneticPr fontId="0" type="noConversion"/>
  <printOptions horizontalCentered="1"/>
  <pageMargins left="0.23622047244094491" right="0.59055118110236227" top="0.86614173228346458" bottom="0.19685039370078741" header="0.70866141732283472" footer="0.43307086614173229"/>
  <pageSetup paperSize="9" scale="43" fitToHeight="27" orientation="landscape" r:id="rId1"/>
  <headerFooter alignWithMargins="0">
    <oddHeader>&amp;R&amp;"Arial,Pogrubiony"&amp;12&amp;UZałącznik nr 1
&amp;"Arial,Pogrubiona kursywa"&amp;UWykaz budynków i budowli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N20"/>
  <sheetViews>
    <sheetView view="pageBreakPreview" zoomScaleNormal="100" zoomScaleSheetLayoutView="100" zoomScalePageLayoutView="120" workbookViewId="0">
      <selection activeCell="C7" sqref="C7:D7"/>
    </sheetView>
  </sheetViews>
  <sheetFormatPr defaultRowHeight="12.75"/>
  <cols>
    <col min="1" max="1" width="9.140625" style="7" customWidth="1"/>
    <col min="2" max="2" width="59.28515625" style="7" bestFit="1" customWidth="1"/>
    <col min="3" max="3" width="22.85546875" style="8" customWidth="1"/>
    <col min="4" max="4" width="18.7109375" style="8" customWidth="1"/>
    <col min="5" max="7" width="18.140625" style="7" customWidth="1"/>
    <col min="8" max="16384" width="9.140625" style="7"/>
  </cols>
  <sheetData>
    <row r="1" spans="1:14" s="2" customFormat="1" ht="29.25" customHeight="1">
      <c r="A1" s="12" t="s">
        <v>23</v>
      </c>
      <c r="B1" s="3"/>
      <c r="C1" s="27"/>
      <c r="D1" s="27"/>
      <c r="E1" s="4"/>
      <c r="G1" s="4"/>
      <c r="H1" s="4"/>
      <c r="I1" s="4"/>
      <c r="J1" s="9"/>
      <c r="N1" s="10"/>
    </row>
    <row r="3" spans="1:14" ht="41.25" customHeight="1">
      <c r="A3" s="14" t="s">
        <v>2</v>
      </c>
      <c r="B3" s="15" t="s">
        <v>21</v>
      </c>
      <c r="C3" s="30" t="s">
        <v>20</v>
      </c>
      <c r="D3" s="30" t="s">
        <v>7</v>
      </c>
    </row>
    <row r="4" spans="1:14" s="8" customFormat="1" ht="36" customHeight="1">
      <c r="A4" s="47">
        <v>1</v>
      </c>
      <c r="B4" s="51" t="s">
        <v>68</v>
      </c>
      <c r="C4" s="52">
        <v>3420863.39</v>
      </c>
      <c r="D4" s="52">
        <v>108309.63</v>
      </c>
      <c r="E4" s="28"/>
    </row>
    <row r="5" spans="1:14">
      <c r="A5" s="63">
        <v>2</v>
      </c>
      <c r="B5" s="61" t="s">
        <v>70</v>
      </c>
      <c r="C5" s="62">
        <v>98400</v>
      </c>
      <c r="D5" s="62"/>
    </row>
    <row r="6" spans="1:14">
      <c r="A6" s="63">
        <v>3</v>
      </c>
      <c r="B6" s="61" t="s">
        <v>71</v>
      </c>
      <c r="C6" s="62">
        <v>3215712</v>
      </c>
      <c r="D6" s="62"/>
    </row>
    <row r="7" spans="1:14">
      <c r="C7" s="64">
        <f>SUM(C4:C6)</f>
        <v>6734975.3900000006</v>
      </c>
      <c r="D7" s="64">
        <f>SUM(D4:D6)</f>
        <v>108309.63</v>
      </c>
    </row>
    <row r="8" spans="1:14">
      <c r="C8" s="29"/>
      <c r="D8" s="28"/>
      <c r="E8" s="16"/>
    </row>
    <row r="9" spans="1:14">
      <c r="E9" s="1"/>
    </row>
    <row r="10" spans="1:14">
      <c r="C10" s="29"/>
    </row>
    <row r="20" ht="45" customHeight="1"/>
  </sheetData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92D050"/>
  </sheetPr>
  <dimension ref="A1:H8"/>
  <sheetViews>
    <sheetView tabSelected="1" view="pageBreakPreview" zoomScaleNormal="100" zoomScaleSheetLayoutView="100" workbookViewId="0">
      <selection activeCell="F4" sqref="F4"/>
    </sheetView>
  </sheetViews>
  <sheetFormatPr defaultRowHeight="12.75"/>
  <cols>
    <col min="1" max="1" width="5" style="6" customWidth="1"/>
    <col min="2" max="2" width="35.140625" style="13" customWidth="1"/>
    <col min="3" max="3" width="0.28515625" style="19" customWidth="1"/>
    <col min="4" max="4" width="21" style="5" customWidth="1"/>
    <col min="5" max="5" width="30.28515625" style="5" customWidth="1"/>
    <col min="6" max="6" width="19.85546875" style="5" customWidth="1"/>
    <col min="7" max="16384" width="9.140625" style="5"/>
  </cols>
  <sheetData>
    <row r="1" spans="1:8" ht="25.5" customHeight="1">
      <c r="A1" s="21" t="s">
        <v>24</v>
      </c>
      <c r="B1" s="22"/>
      <c r="C1" s="36"/>
    </row>
    <row r="2" spans="1:8" ht="13.5" customHeight="1">
      <c r="A2" s="5"/>
      <c r="C2" s="20"/>
    </row>
    <row r="3" spans="1:8" ht="39" customHeight="1">
      <c r="A3" s="99" t="s">
        <v>39</v>
      </c>
      <c r="B3" s="100"/>
      <c r="C3" s="100"/>
      <c r="D3" s="100"/>
      <c r="E3" s="100"/>
      <c r="F3" s="100"/>
      <c r="G3" s="100"/>
      <c r="H3" s="101"/>
    </row>
    <row r="4" spans="1:8" s="7" customFormat="1" ht="35.25" customHeight="1">
      <c r="A4" s="18"/>
      <c r="B4" s="11" t="s">
        <v>25</v>
      </c>
      <c r="C4" s="25">
        <v>237591.99</v>
      </c>
      <c r="D4" s="46">
        <v>105559.43</v>
      </c>
      <c r="E4" s="11" t="s">
        <v>26</v>
      </c>
      <c r="F4" s="53">
        <v>234435.55</v>
      </c>
    </row>
    <row r="5" spans="1:8" hidden="1"/>
    <row r="6" spans="1:8" hidden="1"/>
    <row r="7" spans="1:8" hidden="1"/>
    <row r="8" spans="1:8" ht="15.75" hidden="1">
      <c r="C8" s="40" t="e">
        <f>SUM(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)</f>
        <v>#REF!</v>
      </c>
      <c r="D8" s="41"/>
      <c r="E8" s="41"/>
      <c r="F8" s="42" t="e">
        <f>SUM(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)</f>
        <v>#REF!</v>
      </c>
    </row>
  </sheetData>
  <mergeCells count="1">
    <mergeCell ref="A3:H3"/>
  </mergeCells>
  <phoneticPr fontId="0" type="noConversion"/>
  <printOptions horizontalCentered="1"/>
  <pageMargins left="0.23622047244094491" right="0.19685039370078741" top="0.39370078740157483" bottom="0.19685039370078741" header="0.51181102362204722" footer="0.51181102362204722"/>
  <pageSetup paperSize="9" scale="54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D722A-860F-4CA7-B733-0E2F84F8C635}">
  <dimension ref="A1:U33"/>
  <sheetViews>
    <sheetView topLeftCell="A25" workbookViewId="0">
      <selection activeCell="A33" sqref="A33:XFD33"/>
    </sheetView>
  </sheetViews>
  <sheetFormatPr defaultRowHeight="12.75"/>
  <cols>
    <col min="2" max="2" width="15.28515625" bestFit="1" customWidth="1"/>
    <col min="3" max="3" width="10.85546875" bestFit="1" customWidth="1"/>
    <col min="4" max="4" width="19.5703125" bestFit="1" customWidth="1"/>
    <col min="6" max="6" width="14.42578125" bestFit="1" customWidth="1"/>
    <col min="8" max="8" width="18.28515625" bestFit="1" customWidth="1"/>
    <col min="12" max="21" width="11.28515625" customWidth="1"/>
  </cols>
  <sheetData>
    <row r="1" spans="1:21" s="78" customFormat="1" ht="15">
      <c r="A1" s="65" t="s">
        <v>78</v>
      </c>
      <c r="B1" s="74"/>
      <c r="C1" s="74"/>
      <c r="D1" s="75"/>
      <c r="E1" s="75"/>
      <c r="F1" s="75"/>
      <c r="G1" s="75"/>
      <c r="H1" s="75"/>
      <c r="I1" s="74"/>
      <c r="J1" s="74"/>
      <c r="K1" s="74"/>
      <c r="L1" s="76"/>
      <c r="M1" s="77"/>
      <c r="N1" s="77"/>
      <c r="O1" s="77"/>
      <c r="P1" s="77"/>
      <c r="Q1" s="77"/>
      <c r="R1" s="77"/>
      <c r="S1" s="77"/>
      <c r="T1" s="77"/>
    </row>
    <row r="2" spans="1:21" s="78" customFormat="1" ht="15">
      <c r="A2" s="65"/>
      <c r="B2" s="74"/>
      <c r="C2" s="74"/>
      <c r="D2" s="75"/>
      <c r="E2" s="75"/>
      <c r="F2" s="75"/>
      <c r="G2" s="75"/>
      <c r="H2" s="75"/>
      <c r="I2" s="74"/>
      <c r="J2" s="74"/>
      <c r="K2" s="74"/>
      <c r="L2" s="76"/>
      <c r="M2" s="77"/>
      <c r="N2" s="77"/>
      <c r="O2" s="77"/>
      <c r="P2" s="77"/>
      <c r="Q2" s="77"/>
      <c r="R2" s="77"/>
      <c r="S2" s="77"/>
      <c r="T2" s="77"/>
    </row>
    <row r="3" spans="1:21" s="78" customFormat="1" ht="15">
      <c r="A3" s="65"/>
      <c r="B3" s="74"/>
      <c r="C3" s="74"/>
      <c r="D3" s="75"/>
      <c r="E3" s="75"/>
      <c r="F3" s="75"/>
      <c r="G3" s="75"/>
      <c r="H3" s="75"/>
      <c r="I3" s="74"/>
      <c r="J3" s="74"/>
      <c r="K3" s="74"/>
      <c r="L3" s="76"/>
      <c r="M3" s="77"/>
      <c r="N3" s="77"/>
      <c r="O3" s="77"/>
      <c r="P3" s="77"/>
      <c r="Q3" s="77"/>
      <c r="R3" s="77"/>
      <c r="S3" s="77"/>
      <c r="T3" s="77"/>
    </row>
    <row r="4" spans="1:21" s="78" customFormat="1" ht="15">
      <c r="A4" s="103" t="s">
        <v>2</v>
      </c>
      <c r="B4" s="103" t="s">
        <v>79</v>
      </c>
      <c r="C4" s="103" t="s">
        <v>80</v>
      </c>
      <c r="D4" s="103" t="s">
        <v>81</v>
      </c>
      <c r="E4" s="103" t="s">
        <v>82</v>
      </c>
      <c r="F4" s="103" t="s">
        <v>83</v>
      </c>
      <c r="G4" s="103" t="s">
        <v>84</v>
      </c>
      <c r="H4" s="103" t="s">
        <v>85</v>
      </c>
      <c r="I4" s="103" t="s">
        <v>86</v>
      </c>
      <c r="J4" s="103" t="s">
        <v>87</v>
      </c>
      <c r="K4" s="103" t="s">
        <v>88</v>
      </c>
      <c r="L4" s="102" t="s">
        <v>89</v>
      </c>
      <c r="M4" s="103" t="s">
        <v>90</v>
      </c>
      <c r="N4" s="103"/>
      <c r="O4" s="103" t="s">
        <v>91</v>
      </c>
      <c r="P4" s="103"/>
      <c r="Q4" s="103" t="s">
        <v>92</v>
      </c>
      <c r="R4" s="103"/>
      <c r="S4" s="103" t="s">
        <v>93</v>
      </c>
      <c r="T4" s="103"/>
      <c r="U4" s="104" t="s">
        <v>94</v>
      </c>
    </row>
    <row r="5" spans="1:21" s="78" customFormat="1" ht="1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2"/>
      <c r="M5" s="103"/>
      <c r="N5" s="103"/>
      <c r="O5" s="103"/>
      <c r="P5" s="103"/>
      <c r="Q5" s="103"/>
      <c r="R5" s="103"/>
      <c r="S5" s="103"/>
      <c r="T5" s="103"/>
      <c r="U5" s="104"/>
    </row>
    <row r="6" spans="1:21" s="78" customFormat="1" ht="84" customHeight="1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2"/>
      <c r="M6" s="79" t="s">
        <v>95</v>
      </c>
      <c r="N6" s="79" t="s">
        <v>96</v>
      </c>
      <c r="O6" s="79" t="s">
        <v>95</v>
      </c>
      <c r="P6" s="79" t="s">
        <v>96</v>
      </c>
      <c r="Q6" s="79" t="s">
        <v>95</v>
      </c>
      <c r="R6" s="79" t="s">
        <v>96</v>
      </c>
      <c r="S6" s="79" t="s">
        <v>95</v>
      </c>
      <c r="T6" s="79" t="s">
        <v>96</v>
      </c>
      <c r="U6" s="104"/>
    </row>
    <row r="7" spans="1:21" s="86" customFormat="1" ht="40.5" customHeight="1">
      <c r="A7" s="47">
        <v>1</v>
      </c>
      <c r="B7" s="47" t="s">
        <v>97</v>
      </c>
      <c r="C7" s="80" t="s">
        <v>98</v>
      </c>
      <c r="D7" s="47" t="s">
        <v>99</v>
      </c>
      <c r="E7" s="47" t="s">
        <v>100</v>
      </c>
      <c r="F7" s="47" t="s">
        <v>101</v>
      </c>
      <c r="G7" s="47">
        <v>1197</v>
      </c>
      <c r="H7" s="81">
        <v>42731</v>
      </c>
      <c r="I7" s="47">
        <v>5</v>
      </c>
      <c r="J7" s="47"/>
      <c r="K7" s="47">
        <v>2016</v>
      </c>
      <c r="L7" s="82">
        <v>35500</v>
      </c>
      <c r="M7" s="83">
        <v>46014</v>
      </c>
      <c r="N7" s="83">
        <v>46378</v>
      </c>
      <c r="O7" s="83">
        <v>46014</v>
      </c>
      <c r="P7" s="83">
        <v>46378</v>
      </c>
      <c r="Q7" s="83">
        <v>46014</v>
      </c>
      <c r="R7" s="83">
        <v>46378</v>
      </c>
      <c r="S7" s="84"/>
      <c r="T7" s="84"/>
      <c r="U7" s="85" t="s">
        <v>102</v>
      </c>
    </row>
    <row r="8" spans="1:21" s="86" customFormat="1" ht="40.5" customHeight="1">
      <c r="A8" s="47">
        <v>2</v>
      </c>
      <c r="B8" s="47" t="s">
        <v>103</v>
      </c>
      <c r="C8" s="80" t="s">
        <v>104</v>
      </c>
      <c r="D8" s="47" t="s">
        <v>105</v>
      </c>
      <c r="E8" s="47" t="s">
        <v>106</v>
      </c>
      <c r="F8" s="47" t="s">
        <v>101</v>
      </c>
      <c r="G8" s="47">
        <v>998</v>
      </c>
      <c r="H8" s="81">
        <v>39035</v>
      </c>
      <c r="I8" s="47">
        <v>5</v>
      </c>
      <c r="J8" s="47"/>
      <c r="K8" s="47">
        <v>2006</v>
      </c>
      <c r="L8" s="82"/>
      <c r="M8" s="83">
        <v>45975</v>
      </c>
      <c r="N8" s="83">
        <v>46339</v>
      </c>
      <c r="O8" s="83">
        <v>45975</v>
      </c>
      <c r="P8" s="83">
        <v>46339</v>
      </c>
      <c r="Q8" s="87"/>
      <c r="R8" s="87"/>
      <c r="S8" s="87"/>
      <c r="T8" s="87"/>
      <c r="U8" s="85"/>
    </row>
    <row r="9" spans="1:21" s="86" customFormat="1" ht="40.5" customHeight="1">
      <c r="A9" s="47">
        <v>3</v>
      </c>
      <c r="B9" s="80" t="s">
        <v>107</v>
      </c>
      <c r="C9" s="80" t="s">
        <v>108</v>
      </c>
      <c r="D9" s="47">
        <v>1120356</v>
      </c>
      <c r="E9" s="47" t="s">
        <v>77</v>
      </c>
      <c r="F9" s="47" t="s">
        <v>109</v>
      </c>
      <c r="G9" s="47">
        <v>400</v>
      </c>
      <c r="H9" s="81"/>
      <c r="I9" s="47">
        <v>1</v>
      </c>
      <c r="J9" s="47"/>
      <c r="K9" s="47">
        <v>1997</v>
      </c>
      <c r="L9" s="47"/>
      <c r="M9" s="83">
        <v>45828</v>
      </c>
      <c r="N9" s="83">
        <v>46192</v>
      </c>
      <c r="O9" s="83">
        <v>45828</v>
      </c>
      <c r="P9" s="83">
        <v>46192</v>
      </c>
      <c r="Q9" s="87"/>
      <c r="R9" s="87"/>
      <c r="S9" s="87"/>
      <c r="T9" s="87"/>
      <c r="U9" s="85"/>
    </row>
    <row r="10" spans="1:21" s="86" customFormat="1" ht="40.5" customHeight="1">
      <c r="A10" s="47">
        <v>4</v>
      </c>
      <c r="B10" s="80" t="s">
        <v>110</v>
      </c>
      <c r="C10" s="80"/>
      <c r="D10" s="80" t="s">
        <v>111</v>
      </c>
      <c r="E10" s="47" t="s">
        <v>77</v>
      </c>
      <c r="F10" s="47" t="s">
        <v>109</v>
      </c>
      <c r="G10" s="47"/>
      <c r="H10" s="81"/>
      <c r="I10" s="47">
        <v>1</v>
      </c>
      <c r="J10" s="47"/>
      <c r="K10" s="47">
        <v>2007</v>
      </c>
      <c r="L10" s="82"/>
      <c r="M10" s="83">
        <v>45828</v>
      </c>
      <c r="N10" s="83">
        <v>46192</v>
      </c>
      <c r="O10" s="83">
        <v>45828</v>
      </c>
      <c r="P10" s="83">
        <v>46192</v>
      </c>
      <c r="Q10" s="87"/>
      <c r="R10" s="87"/>
      <c r="S10" s="84"/>
      <c r="T10" s="84"/>
      <c r="U10" s="85"/>
    </row>
    <row r="11" spans="1:21" s="86" customFormat="1" ht="40.5" customHeight="1">
      <c r="A11" s="47">
        <v>5</v>
      </c>
      <c r="B11" s="47" t="s">
        <v>103</v>
      </c>
      <c r="C11" s="80" t="s">
        <v>112</v>
      </c>
      <c r="D11" s="88" t="s">
        <v>113</v>
      </c>
      <c r="E11" s="47" t="s">
        <v>114</v>
      </c>
      <c r="F11" s="47" t="s">
        <v>101</v>
      </c>
      <c r="G11" s="47">
        <v>1598</v>
      </c>
      <c r="H11" s="81">
        <v>42333</v>
      </c>
      <c r="I11" s="47">
        <v>9</v>
      </c>
      <c r="J11" s="47">
        <v>1172</v>
      </c>
      <c r="K11" s="47">
        <v>2015</v>
      </c>
      <c r="L11" s="82">
        <v>53500</v>
      </c>
      <c r="M11" s="83">
        <v>45986</v>
      </c>
      <c r="N11" s="83">
        <v>46350</v>
      </c>
      <c r="O11" s="83">
        <v>45986</v>
      </c>
      <c r="P11" s="83">
        <v>46350</v>
      </c>
      <c r="Q11" s="83">
        <v>45986</v>
      </c>
      <c r="R11" s="83">
        <v>46350</v>
      </c>
      <c r="S11" s="84"/>
      <c r="T11" s="84"/>
      <c r="U11" s="85"/>
    </row>
    <row r="12" spans="1:21" s="86" customFormat="1" ht="40.5" customHeight="1">
      <c r="A12" s="47">
        <v>6</v>
      </c>
      <c r="B12" s="47" t="s">
        <v>103</v>
      </c>
      <c r="C12" s="80" t="s">
        <v>115</v>
      </c>
      <c r="D12" s="47" t="s">
        <v>116</v>
      </c>
      <c r="E12" s="47" t="s">
        <v>117</v>
      </c>
      <c r="F12" s="47" t="s">
        <v>101</v>
      </c>
      <c r="G12" s="47">
        <v>2198</v>
      </c>
      <c r="H12" s="81">
        <v>37965</v>
      </c>
      <c r="I12" s="47">
        <v>5</v>
      </c>
      <c r="J12" s="47"/>
      <c r="K12" s="47">
        <v>2003</v>
      </c>
      <c r="L12" s="82"/>
      <c r="M12" s="83">
        <v>46004</v>
      </c>
      <c r="N12" s="83">
        <v>46368</v>
      </c>
      <c r="O12" s="83">
        <v>46004</v>
      </c>
      <c r="P12" s="83">
        <v>46368</v>
      </c>
      <c r="Q12" s="87"/>
      <c r="R12" s="87"/>
      <c r="S12" s="84"/>
      <c r="T12" s="84"/>
      <c r="U12" s="85"/>
    </row>
    <row r="13" spans="1:21" s="86" customFormat="1" ht="40.5" customHeight="1">
      <c r="A13" s="47">
        <v>7</v>
      </c>
      <c r="B13" s="47" t="s">
        <v>119</v>
      </c>
      <c r="C13" s="80" t="s">
        <v>120</v>
      </c>
      <c r="D13" s="88">
        <v>100694</v>
      </c>
      <c r="E13" s="47" t="s">
        <v>121</v>
      </c>
      <c r="F13" s="47" t="s">
        <v>118</v>
      </c>
      <c r="G13" s="47"/>
      <c r="H13" s="81">
        <v>30579</v>
      </c>
      <c r="I13" s="47"/>
      <c r="J13" s="47">
        <v>4500</v>
      </c>
      <c r="K13" s="47">
        <v>1983</v>
      </c>
      <c r="L13" s="82"/>
      <c r="M13" s="87">
        <v>46023</v>
      </c>
      <c r="N13" s="83">
        <v>46387</v>
      </c>
      <c r="O13" s="83"/>
      <c r="P13" s="83"/>
      <c r="Q13" s="84"/>
      <c r="R13" s="84"/>
      <c r="S13" s="84"/>
      <c r="T13" s="84"/>
      <c r="U13" s="85"/>
    </row>
    <row r="14" spans="1:21" s="86" customFormat="1" ht="40.5" customHeight="1">
      <c r="A14" s="47">
        <v>8</v>
      </c>
      <c r="B14" s="80" t="s">
        <v>119</v>
      </c>
      <c r="C14" s="80" t="s">
        <v>122</v>
      </c>
      <c r="D14" s="47">
        <v>24204</v>
      </c>
      <c r="E14" s="47" t="s">
        <v>123</v>
      </c>
      <c r="F14" s="47" t="s">
        <v>118</v>
      </c>
      <c r="G14" s="47"/>
      <c r="H14" s="81">
        <v>28044</v>
      </c>
      <c r="I14" s="47"/>
      <c r="J14" s="47">
        <v>6000</v>
      </c>
      <c r="K14" s="47">
        <v>1976</v>
      </c>
      <c r="L14" s="82"/>
      <c r="M14" s="87">
        <v>46023</v>
      </c>
      <c r="N14" s="83">
        <v>46387</v>
      </c>
      <c r="O14" s="83"/>
      <c r="P14" s="83"/>
      <c r="Q14" s="84"/>
      <c r="R14" s="84"/>
      <c r="S14" s="84"/>
      <c r="T14" s="84"/>
      <c r="U14" s="85"/>
    </row>
    <row r="15" spans="1:21" s="86" customFormat="1" ht="40.5" customHeight="1">
      <c r="A15" s="47">
        <v>9</v>
      </c>
      <c r="B15" s="47" t="s">
        <v>119</v>
      </c>
      <c r="C15" s="80" t="s">
        <v>124</v>
      </c>
      <c r="D15" s="47">
        <v>19892</v>
      </c>
      <c r="E15" s="47" t="s">
        <v>125</v>
      </c>
      <c r="F15" s="47" t="s">
        <v>118</v>
      </c>
      <c r="G15" s="47"/>
      <c r="H15" s="81">
        <v>32766</v>
      </c>
      <c r="I15" s="47"/>
      <c r="J15" s="47">
        <v>4000</v>
      </c>
      <c r="K15" s="47">
        <v>1986</v>
      </c>
      <c r="L15" s="82"/>
      <c r="M15" s="83">
        <v>46156</v>
      </c>
      <c r="N15" s="83">
        <v>46520</v>
      </c>
      <c r="O15" s="83"/>
      <c r="P15" s="83"/>
      <c r="Q15" s="84"/>
      <c r="R15" s="84"/>
      <c r="S15" s="84"/>
      <c r="T15" s="84"/>
      <c r="U15" s="85"/>
    </row>
    <row r="16" spans="1:21" s="86" customFormat="1" ht="40.5" customHeight="1">
      <c r="A16" s="47">
        <v>10</v>
      </c>
      <c r="B16" s="47" t="s">
        <v>126</v>
      </c>
      <c r="C16" s="80" t="s">
        <v>127</v>
      </c>
      <c r="D16" s="88" t="s">
        <v>128</v>
      </c>
      <c r="E16" s="47" t="s">
        <v>129</v>
      </c>
      <c r="F16" s="47" t="s">
        <v>118</v>
      </c>
      <c r="G16" s="47"/>
      <c r="H16" s="81">
        <v>39456</v>
      </c>
      <c r="I16" s="47"/>
      <c r="J16" s="47">
        <v>6000</v>
      </c>
      <c r="K16" s="47">
        <v>2007</v>
      </c>
      <c r="L16" s="82"/>
      <c r="M16" s="83">
        <v>46148</v>
      </c>
      <c r="N16" s="83">
        <v>46512</v>
      </c>
      <c r="O16" s="83"/>
      <c r="P16" s="83"/>
      <c r="Q16" s="83"/>
      <c r="R16" s="83"/>
      <c r="S16" s="84"/>
      <c r="T16" s="84"/>
      <c r="U16" s="85"/>
    </row>
    <row r="17" spans="1:21" s="86" customFormat="1" ht="40.5" customHeight="1">
      <c r="A17" s="47">
        <v>11</v>
      </c>
      <c r="B17" s="47" t="s">
        <v>130</v>
      </c>
      <c r="C17" s="80"/>
      <c r="D17" s="88" t="s">
        <v>131</v>
      </c>
      <c r="E17" s="47" t="s">
        <v>132</v>
      </c>
      <c r="F17" s="47" t="s">
        <v>133</v>
      </c>
      <c r="G17" s="47"/>
      <c r="H17" s="81">
        <v>40442</v>
      </c>
      <c r="I17" s="47"/>
      <c r="J17" s="47">
        <v>645</v>
      </c>
      <c r="K17" s="47">
        <v>2010</v>
      </c>
      <c r="L17" s="82"/>
      <c r="M17" s="83">
        <v>46046</v>
      </c>
      <c r="N17" s="83">
        <v>46410</v>
      </c>
      <c r="O17" s="83"/>
      <c r="P17" s="83"/>
      <c r="Q17" s="84"/>
      <c r="R17" s="84"/>
      <c r="S17" s="84"/>
      <c r="T17" s="84"/>
      <c r="U17" s="85"/>
    </row>
    <row r="18" spans="1:21" s="86" customFormat="1" ht="40.5" customHeight="1">
      <c r="A18" s="47">
        <v>12</v>
      </c>
      <c r="B18" s="47" t="s">
        <v>134</v>
      </c>
      <c r="C18" s="80" t="s">
        <v>135</v>
      </c>
      <c r="D18" s="47">
        <v>349090</v>
      </c>
      <c r="E18" s="47" t="s">
        <v>136</v>
      </c>
      <c r="F18" s="47" t="s">
        <v>137</v>
      </c>
      <c r="G18" s="47">
        <v>3120</v>
      </c>
      <c r="H18" s="81">
        <v>28852</v>
      </c>
      <c r="I18" s="47">
        <v>1</v>
      </c>
      <c r="J18" s="47"/>
      <c r="K18" s="47">
        <v>1978</v>
      </c>
      <c r="L18" s="82"/>
      <c r="M18" s="83">
        <v>46090</v>
      </c>
      <c r="N18" s="83">
        <v>46454</v>
      </c>
      <c r="O18" s="83">
        <v>46090</v>
      </c>
      <c r="P18" s="83">
        <v>46454</v>
      </c>
      <c r="Q18" s="84"/>
      <c r="R18" s="84"/>
      <c r="S18" s="84"/>
      <c r="T18" s="84"/>
      <c r="U18" s="85"/>
    </row>
    <row r="19" spans="1:21" s="86" customFormat="1" ht="40.5" customHeight="1">
      <c r="A19" s="47">
        <v>13</v>
      </c>
      <c r="B19" s="47" t="s">
        <v>134</v>
      </c>
      <c r="C19" s="80" t="s">
        <v>138</v>
      </c>
      <c r="D19" s="88">
        <v>210975</v>
      </c>
      <c r="E19" s="47" t="s">
        <v>139</v>
      </c>
      <c r="F19" s="47" t="s">
        <v>140</v>
      </c>
      <c r="G19" s="47">
        <v>3120</v>
      </c>
      <c r="H19" s="81">
        <v>27291</v>
      </c>
      <c r="I19" s="47">
        <v>1</v>
      </c>
      <c r="J19" s="47"/>
      <c r="K19" s="47">
        <v>1974</v>
      </c>
      <c r="L19" s="82"/>
      <c r="M19" s="83">
        <v>46060</v>
      </c>
      <c r="N19" s="83">
        <v>46424</v>
      </c>
      <c r="O19" s="83">
        <v>46060</v>
      </c>
      <c r="P19" s="83">
        <v>46424</v>
      </c>
      <c r="Q19" s="84"/>
      <c r="R19" s="84"/>
      <c r="S19" s="84"/>
      <c r="T19" s="84"/>
      <c r="U19" s="85"/>
    </row>
    <row r="20" spans="1:21" s="86" customFormat="1" ht="40.5" customHeight="1">
      <c r="A20" s="47">
        <v>14</v>
      </c>
      <c r="B20" s="80" t="s">
        <v>134</v>
      </c>
      <c r="C20" s="80" t="s">
        <v>135</v>
      </c>
      <c r="D20" s="47">
        <v>632852</v>
      </c>
      <c r="E20" s="47" t="s">
        <v>141</v>
      </c>
      <c r="F20" s="47" t="s">
        <v>140</v>
      </c>
      <c r="G20" s="47">
        <v>3120</v>
      </c>
      <c r="H20" s="81">
        <v>32478</v>
      </c>
      <c r="I20" s="47">
        <v>1</v>
      </c>
      <c r="J20" s="47"/>
      <c r="K20" s="47">
        <v>1988</v>
      </c>
      <c r="L20" s="82"/>
      <c r="M20" s="87">
        <v>46023</v>
      </c>
      <c r="N20" s="83">
        <v>46387</v>
      </c>
      <c r="O20" s="87">
        <v>46023</v>
      </c>
      <c r="P20" s="83">
        <v>46387</v>
      </c>
      <c r="Q20" s="84"/>
      <c r="R20" s="84"/>
      <c r="S20" s="84"/>
      <c r="T20" s="84"/>
      <c r="U20" s="85"/>
    </row>
    <row r="21" spans="1:21" s="86" customFormat="1" ht="40.5" customHeight="1">
      <c r="A21" s="47">
        <v>15</v>
      </c>
      <c r="B21" s="47" t="s">
        <v>134</v>
      </c>
      <c r="C21" s="80">
        <v>2812</v>
      </c>
      <c r="D21" s="88" t="s">
        <v>142</v>
      </c>
      <c r="E21" s="47" t="s">
        <v>143</v>
      </c>
      <c r="F21" s="47" t="s">
        <v>140</v>
      </c>
      <c r="G21" s="47">
        <v>2502</v>
      </c>
      <c r="H21" s="81">
        <v>35682</v>
      </c>
      <c r="I21" s="47">
        <v>1</v>
      </c>
      <c r="J21" s="47"/>
      <c r="K21" s="47">
        <v>1996</v>
      </c>
      <c r="L21" s="82"/>
      <c r="M21" s="83">
        <v>46142</v>
      </c>
      <c r="N21" s="83">
        <v>46506</v>
      </c>
      <c r="O21" s="83">
        <v>46142</v>
      </c>
      <c r="P21" s="83">
        <v>46506</v>
      </c>
      <c r="Q21" s="84"/>
      <c r="R21" s="84"/>
      <c r="S21" s="84"/>
      <c r="T21" s="84"/>
      <c r="U21" s="85"/>
    </row>
    <row r="22" spans="1:21" s="86" customFormat="1" ht="40.5" customHeight="1">
      <c r="A22" s="47">
        <v>16</v>
      </c>
      <c r="B22" s="47" t="s">
        <v>144</v>
      </c>
      <c r="C22" s="80" t="s">
        <v>145</v>
      </c>
      <c r="D22" s="47" t="s">
        <v>146</v>
      </c>
      <c r="E22" s="47" t="s">
        <v>147</v>
      </c>
      <c r="F22" s="47" t="s">
        <v>140</v>
      </c>
      <c r="G22" s="47">
        <v>2930</v>
      </c>
      <c r="H22" s="81">
        <v>42018</v>
      </c>
      <c r="I22" s="47">
        <v>1</v>
      </c>
      <c r="J22" s="47"/>
      <c r="K22" s="47">
        <v>2015</v>
      </c>
      <c r="L22" s="82">
        <v>94000</v>
      </c>
      <c r="M22" s="83">
        <v>46036</v>
      </c>
      <c r="N22" s="83">
        <v>46400</v>
      </c>
      <c r="O22" s="83">
        <v>46036</v>
      </c>
      <c r="P22" s="83">
        <v>46400</v>
      </c>
      <c r="Q22" s="83">
        <v>46036</v>
      </c>
      <c r="R22" s="83">
        <v>46400</v>
      </c>
      <c r="S22" s="84"/>
      <c r="T22" s="84"/>
      <c r="U22" s="85" t="s">
        <v>102</v>
      </c>
    </row>
    <row r="23" spans="1:21" s="86" customFormat="1" ht="40.5" customHeight="1">
      <c r="A23" s="47">
        <v>17</v>
      </c>
      <c r="B23" s="47" t="s">
        <v>148</v>
      </c>
      <c r="C23" s="80">
        <v>82</v>
      </c>
      <c r="D23" s="88" t="s">
        <v>149</v>
      </c>
      <c r="E23" s="47" t="s">
        <v>150</v>
      </c>
      <c r="F23" s="47" t="s">
        <v>140</v>
      </c>
      <c r="G23" s="47">
        <v>4750</v>
      </c>
      <c r="H23" s="81">
        <v>36250</v>
      </c>
      <c r="I23" s="47">
        <v>1</v>
      </c>
      <c r="J23" s="47"/>
      <c r="K23" s="47">
        <v>1999</v>
      </c>
      <c r="L23" s="82"/>
      <c r="M23" s="83">
        <v>46027</v>
      </c>
      <c r="N23" s="83">
        <v>46391</v>
      </c>
      <c r="O23" s="83">
        <v>46027</v>
      </c>
      <c r="P23" s="83">
        <v>46391</v>
      </c>
      <c r="Q23" s="84"/>
      <c r="R23" s="84"/>
      <c r="S23" s="84"/>
      <c r="T23" s="84"/>
      <c r="U23" s="85"/>
    </row>
    <row r="24" spans="1:21" s="86" customFormat="1" ht="40.5" customHeight="1">
      <c r="A24" s="47">
        <v>18</v>
      </c>
      <c r="B24" s="47" t="s">
        <v>151</v>
      </c>
      <c r="C24" s="80" t="s">
        <v>152</v>
      </c>
      <c r="D24" s="88" t="s">
        <v>153</v>
      </c>
      <c r="E24" s="47" t="s">
        <v>154</v>
      </c>
      <c r="F24" s="47" t="s">
        <v>155</v>
      </c>
      <c r="G24" s="47">
        <v>2686</v>
      </c>
      <c r="H24" s="81">
        <v>37421</v>
      </c>
      <c r="I24" s="47">
        <v>17</v>
      </c>
      <c r="J24" s="47"/>
      <c r="K24" s="47">
        <v>2002</v>
      </c>
      <c r="L24" s="82">
        <v>21000</v>
      </c>
      <c r="M24" s="83">
        <v>46030</v>
      </c>
      <c r="N24" s="83">
        <v>46394</v>
      </c>
      <c r="O24" s="83">
        <v>46030</v>
      </c>
      <c r="P24" s="83">
        <v>46394</v>
      </c>
      <c r="Q24" s="83">
        <v>46030</v>
      </c>
      <c r="R24" s="83">
        <v>46394</v>
      </c>
      <c r="S24" s="84"/>
      <c r="T24" s="84"/>
      <c r="U24" s="85"/>
    </row>
    <row r="25" spans="1:21" s="86" customFormat="1" ht="40.5" customHeight="1">
      <c r="A25" s="47">
        <v>19</v>
      </c>
      <c r="B25" s="47" t="s">
        <v>144</v>
      </c>
      <c r="C25" s="80" t="s">
        <v>156</v>
      </c>
      <c r="D25" s="88" t="s">
        <v>157</v>
      </c>
      <c r="E25" s="47" t="s">
        <v>158</v>
      </c>
      <c r="F25" s="47" t="s">
        <v>159</v>
      </c>
      <c r="G25" s="47">
        <v>6728</v>
      </c>
      <c r="H25" s="81">
        <v>41376</v>
      </c>
      <c r="I25" s="47">
        <v>2</v>
      </c>
      <c r="J25" s="47"/>
      <c r="K25" s="47">
        <v>2012</v>
      </c>
      <c r="L25" s="82">
        <v>135500</v>
      </c>
      <c r="M25" s="83">
        <v>46489</v>
      </c>
      <c r="N25" s="83">
        <v>46488</v>
      </c>
      <c r="O25" s="83">
        <v>46489</v>
      </c>
      <c r="P25" s="83">
        <v>46488</v>
      </c>
      <c r="Q25" s="83">
        <v>46489</v>
      </c>
      <c r="R25" s="83">
        <v>46488</v>
      </c>
      <c r="S25" s="84"/>
      <c r="T25" s="84"/>
      <c r="U25" s="85"/>
    </row>
    <row r="26" spans="1:21" s="86" customFormat="1" ht="40.5" customHeight="1">
      <c r="A26" s="47">
        <v>20</v>
      </c>
      <c r="B26" s="47" t="s">
        <v>160</v>
      </c>
      <c r="C26" s="80" t="s">
        <v>161</v>
      </c>
      <c r="D26" s="88" t="s">
        <v>162</v>
      </c>
      <c r="E26" s="47" t="s">
        <v>163</v>
      </c>
      <c r="F26" s="47" t="s">
        <v>118</v>
      </c>
      <c r="G26" s="47">
        <v>5778</v>
      </c>
      <c r="H26" s="81">
        <v>44223</v>
      </c>
      <c r="I26" s="47"/>
      <c r="J26" s="47"/>
      <c r="K26" s="47">
        <v>2020</v>
      </c>
      <c r="L26" s="82"/>
      <c r="M26" s="83">
        <v>46063</v>
      </c>
      <c r="N26" s="83">
        <v>46427</v>
      </c>
      <c r="O26" s="83"/>
      <c r="P26" s="83"/>
      <c r="Q26" s="83"/>
      <c r="R26" s="83"/>
      <c r="S26" s="84"/>
      <c r="T26" s="84"/>
      <c r="U26" s="85"/>
    </row>
    <row r="27" spans="1:21" s="86" customFormat="1" ht="40.5" customHeight="1">
      <c r="A27" s="47">
        <v>21</v>
      </c>
      <c r="B27" s="47" t="s">
        <v>164</v>
      </c>
      <c r="C27" s="80" t="s">
        <v>165</v>
      </c>
      <c r="D27" s="88" t="s">
        <v>166</v>
      </c>
      <c r="E27" s="47" t="s">
        <v>167</v>
      </c>
      <c r="F27" s="47" t="s">
        <v>118</v>
      </c>
      <c r="G27" s="47"/>
      <c r="H27" s="81">
        <v>44944</v>
      </c>
      <c r="I27" s="47"/>
      <c r="J27" s="47">
        <v>13300</v>
      </c>
      <c r="K27" s="47">
        <v>2022</v>
      </c>
      <c r="L27" s="82"/>
      <c r="M27" s="83">
        <v>45675</v>
      </c>
      <c r="N27" s="83">
        <v>45308</v>
      </c>
      <c r="O27" s="83"/>
      <c r="P27" s="83"/>
      <c r="Q27" s="83"/>
      <c r="R27" s="83"/>
      <c r="S27" s="84"/>
      <c r="T27" s="84"/>
      <c r="U27" s="85"/>
    </row>
    <row r="28" spans="1:21" s="86" customFormat="1" ht="40.5" customHeight="1">
      <c r="A28" s="47">
        <v>22</v>
      </c>
      <c r="B28" s="47" t="s">
        <v>144</v>
      </c>
      <c r="C28" s="80" t="s">
        <v>168</v>
      </c>
      <c r="D28" s="88" t="s">
        <v>169</v>
      </c>
      <c r="E28" s="47" t="s">
        <v>77</v>
      </c>
      <c r="F28" s="47" t="s">
        <v>170</v>
      </c>
      <c r="G28" s="47"/>
      <c r="H28" s="81"/>
      <c r="I28" s="47">
        <v>2</v>
      </c>
      <c r="J28" s="47"/>
      <c r="K28" s="47">
        <v>2022</v>
      </c>
      <c r="L28" s="82">
        <v>744150</v>
      </c>
      <c r="M28" s="83">
        <v>45837</v>
      </c>
      <c r="N28" s="83">
        <v>46201</v>
      </c>
      <c r="O28" s="83">
        <v>45837</v>
      </c>
      <c r="P28" s="83">
        <v>46201</v>
      </c>
      <c r="Q28" s="83">
        <v>45837</v>
      </c>
      <c r="R28" s="83">
        <v>46201</v>
      </c>
      <c r="S28" s="84"/>
      <c r="T28" s="84"/>
      <c r="U28" s="85"/>
    </row>
    <row r="29" spans="1:21" s="86" customFormat="1" ht="40.5" customHeight="1">
      <c r="A29" s="47">
        <v>23</v>
      </c>
      <c r="B29" s="47" t="s">
        <v>97</v>
      </c>
      <c r="C29" s="80" t="s">
        <v>98</v>
      </c>
      <c r="D29" s="88" t="s">
        <v>171</v>
      </c>
      <c r="E29" s="47" t="s">
        <v>172</v>
      </c>
      <c r="F29" s="47" t="s">
        <v>101</v>
      </c>
      <c r="G29" s="47">
        <v>999</v>
      </c>
      <c r="H29" s="81">
        <v>45260</v>
      </c>
      <c r="I29" s="47">
        <v>5</v>
      </c>
      <c r="J29" s="47"/>
      <c r="K29" s="47">
        <v>2023</v>
      </c>
      <c r="L29" s="82">
        <v>99000</v>
      </c>
      <c r="M29" s="83">
        <v>45991</v>
      </c>
      <c r="N29" s="83">
        <v>46355</v>
      </c>
      <c r="O29" s="83">
        <v>45991</v>
      </c>
      <c r="P29" s="83">
        <v>46355</v>
      </c>
      <c r="Q29" s="83"/>
      <c r="R29" s="83"/>
      <c r="S29" s="84"/>
      <c r="T29" s="84"/>
      <c r="U29" s="85" t="s">
        <v>102</v>
      </c>
    </row>
    <row r="30" spans="1:21" s="86" customFormat="1" ht="40.5" customHeight="1">
      <c r="A30" s="47">
        <v>24</v>
      </c>
      <c r="B30" s="47" t="s">
        <v>151</v>
      </c>
      <c r="C30" s="80" t="s">
        <v>152</v>
      </c>
      <c r="D30" s="88" t="s">
        <v>173</v>
      </c>
      <c r="E30" s="47" t="s">
        <v>174</v>
      </c>
      <c r="F30" s="47" t="s">
        <v>155</v>
      </c>
      <c r="G30" s="47">
        <v>1950</v>
      </c>
      <c r="H30" s="81">
        <v>45281</v>
      </c>
      <c r="I30" s="47">
        <v>24</v>
      </c>
      <c r="J30" s="47"/>
      <c r="K30" s="47">
        <v>2023</v>
      </c>
      <c r="L30" s="82">
        <v>561000</v>
      </c>
      <c r="M30" s="83">
        <v>46012</v>
      </c>
      <c r="N30" s="83">
        <v>46376</v>
      </c>
      <c r="O30" s="83">
        <v>46012</v>
      </c>
      <c r="P30" s="83">
        <v>46376</v>
      </c>
      <c r="Q30" s="83">
        <v>46012</v>
      </c>
      <c r="R30" s="83">
        <v>46376</v>
      </c>
      <c r="S30" s="84"/>
      <c r="T30" s="84"/>
      <c r="U30" s="85"/>
    </row>
    <row r="31" spans="1:21" s="86" customFormat="1" ht="40.5" customHeight="1">
      <c r="A31" s="47">
        <v>25</v>
      </c>
      <c r="B31" s="47" t="s">
        <v>175</v>
      </c>
      <c r="C31" s="80" t="s">
        <v>176</v>
      </c>
      <c r="D31" s="88" t="s">
        <v>177</v>
      </c>
      <c r="E31" s="47" t="s">
        <v>178</v>
      </c>
      <c r="F31" s="47" t="s">
        <v>118</v>
      </c>
      <c r="G31" s="47"/>
      <c r="H31" s="81">
        <v>45306</v>
      </c>
      <c r="I31" s="47"/>
      <c r="J31" s="47">
        <v>1070</v>
      </c>
      <c r="K31" s="47">
        <v>2023</v>
      </c>
      <c r="L31" s="82"/>
      <c r="M31" s="83">
        <v>46037</v>
      </c>
      <c r="N31" s="83">
        <v>46401</v>
      </c>
      <c r="O31" s="83"/>
      <c r="P31" s="83"/>
      <c r="Q31" s="83"/>
      <c r="R31" s="83"/>
      <c r="S31" s="84"/>
      <c r="T31" s="84"/>
      <c r="U31" s="85"/>
    </row>
    <row r="32" spans="1:21" s="86" customFormat="1" ht="40.5" customHeight="1">
      <c r="A32" s="47">
        <v>26</v>
      </c>
      <c r="B32" s="47" t="s">
        <v>179</v>
      </c>
      <c r="C32" s="80" t="s">
        <v>180</v>
      </c>
      <c r="D32" s="88" t="s">
        <v>181</v>
      </c>
      <c r="E32" s="47" t="s">
        <v>182</v>
      </c>
      <c r="F32" s="47" t="s">
        <v>159</v>
      </c>
      <c r="G32" s="47">
        <v>4485</v>
      </c>
      <c r="H32" s="81">
        <v>45639</v>
      </c>
      <c r="I32" s="47">
        <v>2</v>
      </c>
      <c r="J32" s="47"/>
      <c r="K32" s="47">
        <v>2024</v>
      </c>
      <c r="L32" s="82">
        <v>645750</v>
      </c>
      <c r="M32" s="83">
        <v>46372</v>
      </c>
      <c r="N32" s="83">
        <v>46736</v>
      </c>
      <c r="O32" s="83">
        <v>46372</v>
      </c>
      <c r="P32" s="83">
        <v>46736</v>
      </c>
      <c r="Q32" s="83">
        <v>46372</v>
      </c>
      <c r="R32" s="83">
        <v>46736</v>
      </c>
      <c r="S32" s="84"/>
      <c r="T32" s="84"/>
      <c r="U32" s="85"/>
    </row>
    <row r="33" spans="1:21" ht="21.75" customHeight="1">
      <c r="A33" s="58">
        <v>27</v>
      </c>
      <c r="B33" s="58" t="s">
        <v>189</v>
      </c>
      <c r="C33" s="58" t="s">
        <v>190</v>
      </c>
      <c r="D33" s="58" t="s">
        <v>191</v>
      </c>
      <c r="E33" s="58" t="s">
        <v>192</v>
      </c>
      <c r="F33" s="58" t="s">
        <v>101</v>
      </c>
      <c r="G33" s="58">
        <v>1598</v>
      </c>
      <c r="H33" s="111">
        <v>45653</v>
      </c>
      <c r="I33" s="58">
        <v>5</v>
      </c>
      <c r="J33" s="58"/>
      <c r="K33" s="58">
        <v>2024</v>
      </c>
      <c r="L33" s="110">
        <v>131500</v>
      </c>
      <c r="M33" s="112">
        <v>46018</v>
      </c>
      <c r="N33" s="112">
        <v>46382</v>
      </c>
      <c r="O33" s="112">
        <v>46018</v>
      </c>
      <c r="P33" s="112">
        <v>46382</v>
      </c>
      <c r="Q33" s="112">
        <v>46018</v>
      </c>
      <c r="R33" s="112">
        <v>46382</v>
      </c>
      <c r="S33" s="112">
        <v>46018</v>
      </c>
      <c r="T33" s="112">
        <v>46382</v>
      </c>
      <c r="U33" s="58"/>
    </row>
  </sheetData>
  <mergeCells count="17">
    <mergeCell ref="M4:N5"/>
    <mergeCell ref="O4:P5"/>
    <mergeCell ref="Q4:R5"/>
    <mergeCell ref="S4:T5"/>
    <mergeCell ref="U4:U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2FC32-76CB-4EB8-AE9D-17574E11B757}">
  <dimension ref="A1:D11"/>
  <sheetViews>
    <sheetView workbookViewId="0">
      <selection activeCell="F28" sqref="F28"/>
    </sheetView>
  </sheetViews>
  <sheetFormatPr defaultRowHeight="12.75"/>
  <cols>
    <col min="2" max="2" width="16.42578125" style="66" customWidth="1"/>
    <col min="3" max="3" width="16" style="66" customWidth="1"/>
    <col min="4" max="4" width="13.5703125" style="66" customWidth="1"/>
  </cols>
  <sheetData>
    <row r="1" spans="1:4" ht="15">
      <c r="A1" s="65" t="s">
        <v>72</v>
      </c>
    </row>
    <row r="3" spans="1:4">
      <c r="A3" s="67" t="s">
        <v>73</v>
      </c>
      <c r="B3" s="68" t="s">
        <v>74</v>
      </c>
      <c r="C3" s="68" t="s">
        <v>75</v>
      </c>
      <c r="D3" s="68" t="s">
        <v>76</v>
      </c>
    </row>
    <row r="4" spans="1:4">
      <c r="A4" s="69">
        <v>2022</v>
      </c>
      <c r="B4" s="70" t="s">
        <v>183</v>
      </c>
      <c r="C4" s="71">
        <v>38183.160000000003</v>
      </c>
      <c r="D4" s="70"/>
    </row>
    <row r="5" spans="1:4">
      <c r="A5" s="107">
        <v>2023</v>
      </c>
      <c r="B5" s="70" t="s">
        <v>183</v>
      </c>
      <c r="C5" s="71">
        <v>2136.5300000000002</v>
      </c>
      <c r="D5" s="70"/>
    </row>
    <row r="6" spans="1:4">
      <c r="A6" s="108"/>
      <c r="B6" s="70" t="s">
        <v>185</v>
      </c>
      <c r="C6" s="71">
        <v>300</v>
      </c>
      <c r="D6" s="70"/>
    </row>
    <row r="7" spans="1:4">
      <c r="A7" s="107">
        <v>2024</v>
      </c>
      <c r="B7" s="70" t="s">
        <v>184</v>
      </c>
      <c r="C7" s="71">
        <v>7767.65</v>
      </c>
      <c r="D7" s="70"/>
    </row>
    <row r="8" spans="1:4">
      <c r="A8" s="109"/>
      <c r="B8" s="70" t="s">
        <v>186</v>
      </c>
      <c r="C8" s="71">
        <v>2939.34</v>
      </c>
      <c r="D8" s="70"/>
    </row>
    <row r="9" spans="1:4">
      <c r="A9" s="108"/>
      <c r="B9" s="70" t="s">
        <v>187</v>
      </c>
      <c r="C9" s="71">
        <v>4582.7700000000004</v>
      </c>
      <c r="D9" s="70"/>
    </row>
    <row r="10" spans="1:4">
      <c r="A10" s="72">
        <v>2025</v>
      </c>
      <c r="B10" s="70" t="s">
        <v>188</v>
      </c>
      <c r="C10" s="71">
        <v>1347.61</v>
      </c>
      <c r="D10" s="70"/>
    </row>
    <row r="11" spans="1:4">
      <c r="A11" s="105" t="s">
        <v>4</v>
      </c>
      <c r="B11" s="106"/>
      <c r="C11" s="73">
        <f>SUM(C4:C10)</f>
        <v>57257.060000000012</v>
      </c>
      <c r="D11" s="73">
        <f>SUM(D4:D10)</f>
        <v>0</v>
      </c>
    </row>
  </sheetData>
  <mergeCells count="3">
    <mergeCell ref="A11:B11"/>
    <mergeCell ref="A5:A6"/>
    <mergeCell ref="A7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budynki</vt:lpstr>
      <vt:lpstr>środki trwałe</vt:lpstr>
      <vt:lpstr>elektronika</vt:lpstr>
      <vt:lpstr>pojazdy</vt:lpstr>
      <vt:lpstr>szkody</vt:lpstr>
      <vt:lpstr>budynki!Obszar_wydruku</vt:lpstr>
      <vt:lpstr>elektronika!Obszar_wydruku</vt:lpstr>
      <vt:lpstr>'środki trwałe'!Obszar_wydruku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</dc:creator>
  <cp:lastModifiedBy>8</cp:lastModifiedBy>
  <cp:lastPrinted>2022-10-13T08:13:35Z</cp:lastPrinted>
  <dcterms:created xsi:type="dcterms:W3CDTF">2003-03-13T10:23:20Z</dcterms:created>
  <dcterms:modified xsi:type="dcterms:W3CDTF">2025-04-30T12:26:43Z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412511E1">
    <vt:lpwstr/>
  </property>
  <property fmtid="{D5CDD505-2E9C-101B-9397-08002B2CF9AE}" pid="3" name="IVID145012D5">
    <vt:lpwstr/>
  </property>
  <property fmtid="{D5CDD505-2E9C-101B-9397-08002B2CF9AE}" pid="4" name="IVID3A371DE6">
    <vt:lpwstr/>
  </property>
  <property fmtid="{D5CDD505-2E9C-101B-9397-08002B2CF9AE}" pid="5" name="IVID305908F7">
    <vt:lpwstr/>
  </property>
  <property fmtid="{D5CDD505-2E9C-101B-9397-08002B2CF9AE}" pid="6" name="IVIDEC1DB65A">
    <vt:lpwstr/>
  </property>
  <property fmtid="{D5CDD505-2E9C-101B-9397-08002B2CF9AE}" pid="7" name="IVID146313F2">
    <vt:lpwstr/>
  </property>
  <property fmtid="{D5CDD505-2E9C-101B-9397-08002B2CF9AE}" pid="8" name="IVID247C1308">
    <vt:lpwstr/>
  </property>
  <property fmtid="{D5CDD505-2E9C-101B-9397-08002B2CF9AE}" pid="9" name="IVID7D00119">
    <vt:lpwstr/>
  </property>
  <property fmtid="{D5CDD505-2E9C-101B-9397-08002B2CF9AE}" pid="10" name="IVID124B15E0">
    <vt:lpwstr/>
  </property>
  <property fmtid="{D5CDD505-2E9C-101B-9397-08002B2CF9AE}" pid="11" name="IVID343010DD">
    <vt:lpwstr/>
  </property>
  <property fmtid="{D5CDD505-2E9C-101B-9397-08002B2CF9AE}" pid="12" name="IVID55213FF">
    <vt:lpwstr/>
  </property>
  <property fmtid="{D5CDD505-2E9C-101B-9397-08002B2CF9AE}" pid="13" name="IVID372F19E9">
    <vt:lpwstr/>
  </property>
  <property fmtid="{D5CDD505-2E9C-101B-9397-08002B2CF9AE}" pid="14" name="IVIDBC9AED84">
    <vt:lpwstr/>
  </property>
  <property fmtid="{D5CDD505-2E9C-101B-9397-08002B2CF9AE}" pid="15" name="IVID363218D8">
    <vt:lpwstr/>
  </property>
  <property fmtid="{D5CDD505-2E9C-101B-9397-08002B2CF9AE}" pid="16" name="IVID17FE2478">
    <vt:lpwstr/>
  </property>
  <property fmtid="{D5CDD505-2E9C-101B-9397-08002B2CF9AE}" pid="17" name="IVID1C76DEB5">
    <vt:lpwstr/>
  </property>
  <property fmtid="{D5CDD505-2E9C-101B-9397-08002B2CF9AE}" pid="18" name="IVIDC661EF3">
    <vt:lpwstr/>
  </property>
  <property fmtid="{D5CDD505-2E9C-101B-9397-08002B2CF9AE}" pid="19" name="IVID32571C01">
    <vt:lpwstr/>
  </property>
  <property fmtid="{D5CDD505-2E9C-101B-9397-08002B2CF9AE}" pid="20" name="IVID1D391309">
    <vt:lpwstr/>
  </property>
  <property fmtid="{D5CDD505-2E9C-101B-9397-08002B2CF9AE}" pid="21" name="IVIDE5F12D2">
    <vt:lpwstr/>
  </property>
  <property fmtid="{D5CDD505-2E9C-101B-9397-08002B2CF9AE}" pid="22" name="IVID274D12D5">
    <vt:lpwstr/>
  </property>
  <property fmtid="{D5CDD505-2E9C-101B-9397-08002B2CF9AE}" pid="23" name="IVID191F0CF2">
    <vt:lpwstr/>
  </property>
  <property fmtid="{D5CDD505-2E9C-101B-9397-08002B2CF9AE}" pid="24" name="IVID202E14EF">
    <vt:lpwstr/>
  </property>
  <property fmtid="{D5CDD505-2E9C-101B-9397-08002B2CF9AE}" pid="25" name="IVID847BBDC9">
    <vt:lpwstr/>
  </property>
  <property fmtid="{D5CDD505-2E9C-101B-9397-08002B2CF9AE}" pid="26" name="IVID2B251201">
    <vt:lpwstr/>
  </property>
</Properties>
</file>